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инотчеты\финотчет 2021\1. Бланки 2021\"/>
    </mc:Choice>
  </mc:AlternateContent>
  <bookViews>
    <workbookView xWindow="0" yWindow="0" windowWidth="22965" windowHeight="9360"/>
  </bookViews>
  <sheets>
    <sheet name="гл" sheetId="1" r:id="rId1"/>
    <sheet name="табл.1,2" sheetId="2" r:id="rId2"/>
    <sheet name="табл.3" sheetId="5" r:id="rId3"/>
    <sheet name="табл.3продолж" sheetId="6" r:id="rId4"/>
    <sheet name="табл.4" sheetId="7" r:id="rId5"/>
    <sheet name="указания!!!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5" l="1"/>
  <c r="G15" i="5"/>
  <c r="D15" i="5"/>
  <c r="J17" i="5" l="1"/>
  <c r="J18" i="5"/>
  <c r="J19" i="5"/>
  <c r="J16" i="5"/>
  <c r="I12" i="5"/>
  <c r="G12" i="5"/>
  <c r="D12" i="5"/>
  <c r="C37" i="2" l="1"/>
  <c r="I54" i="6" l="1"/>
  <c r="I39" i="6"/>
  <c r="I16" i="6"/>
  <c r="I10" i="6"/>
  <c r="E36" i="2" l="1"/>
  <c r="C36" i="2"/>
  <c r="D16" i="6" l="1"/>
  <c r="E37" i="2"/>
  <c r="D39" i="6" l="1"/>
  <c r="J40" i="6" l="1"/>
  <c r="J41" i="6"/>
  <c r="J42" i="6"/>
  <c r="J43" i="6"/>
  <c r="J44" i="6"/>
  <c r="J45" i="6"/>
  <c r="J46" i="6"/>
  <c r="J47" i="6"/>
  <c r="J48" i="6"/>
  <c r="J49" i="6"/>
  <c r="J38" i="6"/>
  <c r="J37" i="6"/>
  <c r="J26" i="6"/>
  <c r="J24" i="6"/>
  <c r="J23" i="6"/>
  <c r="J22" i="6"/>
  <c r="J21" i="6"/>
  <c r="J20" i="6"/>
  <c r="J19" i="6"/>
  <c r="J18" i="6"/>
  <c r="J17" i="6"/>
  <c r="J15" i="6"/>
  <c r="J14" i="6"/>
  <c r="J13" i="6"/>
  <c r="J11" i="6"/>
  <c r="J39" i="6"/>
  <c r="G16" i="6"/>
  <c r="G54" i="6" s="1"/>
  <c r="D10" i="6"/>
  <c r="D54" i="6" l="1"/>
  <c r="J10" i="6"/>
  <c r="J16" i="6"/>
  <c r="J14" i="5"/>
  <c r="J13" i="5"/>
  <c r="G22" i="5"/>
  <c r="G55" i="6" s="1"/>
  <c r="J11" i="5"/>
  <c r="G37" i="2"/>
  <c r="G36" i="2"/>
  <c r="G12" i="2"/>
  <c r="G13" i="2"/>
  <c r="G14" i="2"/>
  <c r="G15" i="2"/>
  <c r="G16" i="2"/>
  <c r="G17" i="2"/>
  <c r="G18" i="2"/>
  <c r="G19" i="2"/>
  <c r="G20" i="2"/>
  <c r="G21" i="2"/>
  <c r="G22" i="2"/>
  <c r="G11" i="2"/>
  <c r="E23" i="2"/>
  <c r="G23" i="2" s="1"/>
  <c r="C23" i="2"/>
  <c r="J54" i="6" l="1"/>
  <c r="E39" i="6"/>
  <c r="E38" i="6"/>
  <c r="E26" i="6"/>
  <c r="E21" i="6"/>
  <c r="E16" i="6"/>
  <c r="E14" i="6"/>
  <c r="E37" i="6"/>
  <c r="E23" i="6"/>
  <c r="E13" i="6"/>
  <c r="E10" i="6"/>
  <c r="J12" i="5"/>
  <c r="J22" i="5" s="1"/>
  <c r="J55" i="6" s="1"/>
  <c r="D22" i="5"/>
  <c r="D55" i="6" s="1"/>
  <c r="J15" i="5"/>
  <c r="B29" i="6"/>
  <c r="D34" i="6"/>
  <c r="E34" i="6"/>
  <c r="I22" i="5" l="1"/>
  <c r="I55" i="6" s="1"/>
</calcChain>
</file>

<file path=xl/sharedStrings.xml><?xml version="1.0" encoding="utf-8"?>
<sst xmlns="http://schemas.openxmlformats.org/spreadsheetml/2006/main" count="259" uniqueCount="170">
  <si>
    <t>код строки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</si>
  <si>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</si>
  <si>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</si>
  <si>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</si>
  <si>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</si>
  <si>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</si>
  <si>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</si>
  <si>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</si>
  <si>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</si>
  <si>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</si>
  <si>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</si>
  <si>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</si>
  <si>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</si>
  <si>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</si>
  <si>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Код строки</t>
  </si>
  <si>
    <t>Раздел</t>
  </si>
  <si>
    <t>Наименование статей</t>
  </si>
  <si>
    <t>ДОХОДЫ (Счет 86 "Целевое финансирование")</t>
  </si>
  <si>
    <t>5.1</t>
  </si>
  <si>
    <t>5.2</t>
  </si>
  <si>
    <t>5.3</t>
  </si>
  <si>
    <t>5.4</t>
  </si>
  <si>
    <t>5.5</t>
  </si>
  <si>
    <t>5.6</t>
  </si>
  <si>
    <t>4.1</t>
  </si>
  <si>
    <t>РАСХОДЫ (Счет 86 "Целевое финансирование")</t>
  </si>
  <si>
    <t>ЦЕЛЕВЫЕ МЕРОПРИЯТИЯ</t>
  </si>
  <si>
    <t>материальная помощь</t>
  </si>
  <si>
    <t>1.1</t>
  </si>
  <si>
    <t>безвозмездная (спонсорская) помощь</t>
  </si>
  <si>
    <t>1.2</t>
  </si>
  <si>
    <t>Обучение профсоюзных кадров и актива</t>
  </si>
  <si>
    <t>3.1</t>
  </si>
  <si>
    <t>услуги ТЭУП "Беларустурист"</t>
  </si>
  <si>
    <t xml:space="preserve">Информационная работа, в том числе </t>
  </si>
  <si>
    <t>Организационные расходы, в том числе</t>
  </si>
  <si>
    <t>представительские расходы</t>
  </si>
  <si>
    <t>4.2</t>
  </si>
  <si>
    <t>6.1</t>
  </si>
  <si>
    <t>6.2</t>
  </si>
  <si>
    <t>Расходы на целевые мероприятия (в районе, городе, области)</t>
  </si>
  <si>
    <t>АДМИНИСТРАТИВНО-ХОЗЯЙСТВЕННЫЕ РАСХОДЫ</t>
  </si>
  <si>
    <t>10.1</t>
  </si>
  <si>
    <t>10.2</t>
  </si>
  <si>
    <t>10.3</t>
  </si>
  <si>
    <t>10.4</t>
  </si>
  <si>
    <t>10.5</t>
  </si>
  <si>
    <t>Обязательные отчисления (в ФСЗН и Белгосстрах)</t>
  </si>
  <si>
    <t>4.3</t>
  </si>
  <si>
    <t>УТВЕРЖДЕНО</t>
  </si>
  <si>
    <t>ОБ ИСПОЛНЕНИИ ПРОФСОЮЗНОГО БЮДЖЕТА</t>
  </si>
  <si>
    <t>(почтовый адрес)</t>
  </si>
  <si>
    <t>(электронный адрес)</t>
  </si>
  <si>
    <t>Таблица 1</t>
  </si>
  <si>
    <t>СВЕДЕНИЯ</t>
  </si>
  <si>
    <t>Таблица 2</t>
  </si>
  <si>
    <t>Таблица 3</t>
  </si>
  <si>
    <t>ИСПОЛНЕНИЕ ПРОФСОЮЗНОГО БЮДЖЕТА</t>
  </si>
  <si>
    <t>РАЗДЕЛ I "ДОХОДЫ"</t>
  </si>
  <si>
    <t>РАЗДЕЛ II "РАСХОДЫ"</t>
  </si>
  <si>
    <t>Таблица 5</t>
  </si>
  <si>
    <t>СПРАВОЧНАЯ ИНФОРМАЦИЯ</t>
  </si>
  <si>
    <t>1.</t>
  </si>
  <si>
    <t>х</t>
  </si>
  <si>
    <t>Графы со значком "х" заполнению не подлежат.</t>
  </si>
  <si>
    <t>на 31 декабря отчетного года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</si>
  <si>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</si>
  <si>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</si>
  <si>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</si>
  <si>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</si>
  <si>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</si>
  <si>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</si>
  <si>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</si>
  <si>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</si>
  <si>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</si>
  <si>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ГОД</t>
  </si>
  <si>
    <t>ЗА</t>
  </si>
  <si>
    <t xml:space="preserve">РАСПРЕДЕЛЕНИЕ ЧЛЕНСКИХ ПРОФСОЮЗНЫХ ВЗНОСОВ </t>
  </si>
  <si>
    <t>Сумма</t>
  </si>
  <si>
    <t>ИТОГО с начала года (сумма строк 1 - 12)</t>
  </si>
  <si>
    <t>Доходы (сумма строк 3 - 5),                                        в том числе</t>
  </si>
  <si>
    <t>ИТОГО  (сумма строк 1 - 2)</t>
  </si>
  <si>
    <t>Расходы из Фонда помощи (сумма строк 1.1 - 1.2), в том числе</t>
  </si>
  <si>
    <t>подписка на "Беларускі Час"</t>
  </si>
  <si>
    <t>Данные по состоянию</t>
  </si>
  <si>
    <t>Фамилия И.О.</t>
  </si>
  <si>
    <t xml:space="preserve"> </t>
  </si>
  <si>
    <t>Целевые поступления по коллективным договорам, тарифным соглашениям</t>
  </si>
  <si>
    <t>Первичным профсоюзным организациям отраслевого профсоюза</t>
  </si>
  <si>
    <t xml:space="preserve">целевые поступления по коллективным договорам, тарифным соглашениям </t>
  </si>
  <si>
    <t>4.1.1</t>
  </si>
  <si>
    <t>4.2.1</t>
  </si>
  <si>
    <t>Спортивная и культурно-массовая работа (сумма строк 4.1 - 4.2),                                       в том числе</t>
  </si>
  <si>
    <t xml:space="preserve">Председатель </t>
  </si>
  <si>
    <t>11.</t>
  </si>
  <si>
    <t>12.</t>
  </si>
  <si>
    <t>13.</t>
  </si>
  <si>
    <t>16.</t>
  </si>
  <si>
    <t>17.</t>
  </si>
  <si>
    <t>18.</t>
  </si>
  <si>
    <t>О ЧЛЕНСКИХ ПРОФСОЮЗНЫХ ВЗНОСАХ, ПОЛУЧЕННЫХ ЗА ОТЧЕТНЫЙ ГОД</t>
  </si>
  <si>
    <t xml:space="preserve">Утвержденный процент </t>
  </si>
  <si>
    <t xml:space="preserve">Фактический процент </t>
  </si>
  <si>
    <t>членские профсоюзные взносы</t>
  </si>
  <si>
    <t>прочие поступления,                                                                            в том числе</t>
  </si>
  <si>
    <t xml:space="preserve">Расходы за счет целевых поступлений по коллективным договорам, тарифным соглашениям  </t>
  </si>
  <si>
    <t>ВСЕГО                                             (сумма                                граф 3, 4, 5)</t>
  </si>
  <si>
    <t>4</t>
  </si>
  <si>
    <t>культурно-массовая работа,                                                      в том числе</t>
  </si>
  <si>
    <t>спортивные мероприятия,                                                            в том числе</t>
  </si>
  <si>
    <t>Туристско-экскурсионная деятельность,                                              в том числе</t>
  </si>
  <si>
    <t>Перечислено членских профсоюзных взносов и зачтено в счет их уплаты за отчетный год</t>
  </si>
  <si>
    <t>содержание (финансирование) спортивных объектов</t>
  </si>
  <si>
    <t>содержание (финансирование) детских оздоровительных лагерей</t>
  </si>
  <si>
    <t>Прочие поступления</t>
  </si>
  <si>
    <t>Расходы за счет прочих поступлений</t>
  </si>
  <si>
    <t>на 1 января                  отчетного года</t>
  </si>
  <si>
    <t>постановление президиума Республиканского</t>
  </si>
  <si>
    <t>комитета Белорусского профсоюза работников</t>
  </si>
  <si>
    <t>леса и природопользования</t>
  </si>
  <si>
    <t xml:space="preserve"> ФИНАНСОВЫЙ ОТЧЕТ</t>
  </si>
  <si>
    <t>БЕЛОРУССКИЙ ПРОФЕССИОНАЛЬНЫЙ СОЮЗ РАБОТНИКОВ ЛЕСА И ПРИРОДОПОЛЬЗОВАНИЯ</t>
  </si>
  <si>
    <t>Всего                                              (сумма граф 3 - 4)</t>
  </si>
  <si>
    <t>Всего                                    (сумма граф 3 - 4)</t>
  </si>
  <si>
    <t>Областным  организациям отраслевого профсоюза</t>
  </si>
  <si>
    <t>3</t>
  </si>
  <si>
    <t>5</t>
  </si>
  <si>
    <t>ВСЕГО,                                (сумма                          граф 3, 5, 6)</t>
  </si>
  <si>
    <t xml:space="preserve">Расходы за счет членских профсоюзных взносов                                   </t>
  </si>
  <si>
    <t>11</t>
  </si>
  <si>
    <t>12</t>
  </si>
  <si>
    <t>Фактический процент использо вания членских профсоюзных взносов,    %</t>
  </si>
  <si>
    <t>ИТОГО расходов                                                                                (сумма строк 1 - 10)</t>
  </si>
  <si>
    <t>Прочие расходы (сумма строк 10.1 - 10.5), в том числе:</t>
  </si>
  <si>
    <t>Остаток средств на конец отчетного периода (строка 1 плюс строка 2 раздела I   минус строка 11 раздела II)</t>
  </si>
  <si>
    <t>Таблица №4</t>
  </si>
  <si>
    <t>Остаток средств на текущих (расчетных) счетах первичной профсоюзной организации</t>
  </si>
  <si>
    <t>Остаток средств на счетах банковских вкладов (депозитах) первичной профсоюзной организации</t>
  </si>
  <si>
    <t>Остаток средств на других счетах первичной профсоюзной организации</t>
  </si>
  <si>
    <t>Остаток средств целевого финансирования первичной профсоюзной организации, в том числе</t>
  </si>
  <si>
    <t>УКАЗАНИЯ ПО ЗАПОЛНЕНИЮ   ФИНАНСОВОГО ОТЧЕТА ОБ ИСПОЛНЕНИИ ПРОФСОЮЗНОГО БЮДЖЕТА</t>
  </si>
  <si>
    <t>(нименование первичной профсоюзной организации)</t>
  </si>
  <si>
    <t>Продолжение таблицы 3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</si>
  <si>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</si>
  <si>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10</t>
  </si>
  <si>
    <t>руб. коп.</t>
  </si>
  <si>
    <t>Задолженность первичной профсоюзной организации по профсоюзным взносам (сч.79)</t>
  </si>
  <si>
    <t>Данные таблицы 1 заполняются на основании информации о полученных на расчетный (текущий) счет 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</t>
  </si>
  <si>
    <t>В таблице 2 сумма по строке 2 в графе 5 равна сумме по строке 13 в графе 5 таблицы 1.</t>
  </si>
  <si>
    <t>В разделе I "Доходы" таблицы 3 отражается информация о полученных доходах по источникам поступлений.</t>
  </si>
  <si>
    <t>Сумма по строке 3 в графе 3 раздела I таблицы 3 равна  строке 13 в графе 3 таблицы 1.</t>
  </si>
  <si>
    <t>По строкам 1 - 10 раздела II таблицы 3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438).</t>
  </si>
  <si>
    <t>Фактический процент использования членских профсоюзных взносов в % расчитывается исходя из фактических расходов по каждой статье  расходов графы 3 к общей сумме расходов графы 3 по строке 11.</t>
  </si>
  <si>
    <t>Фактически распределено руб. коп.</t>
  </si>
  <si>
    <t>Главный бухгалтер (казначей)</t>
  </si>
  <si>
    <t>от 19.12.2018 № 275</t>
  </si>
  <si>
    <t xml:space="preserve">Членские профсоюзные взносы, всего    </t>
  </si>
  <si>
    <t>% банка</t>
  </si>
  <si>
    <t>финансирование на уставную деятельность от областного комитета</t>
  </si>
  <si>
    <t>финансирование на уставную деятельность от республиканского  комитета</t>
  </si>
  <si>
    <t>и д.р.</t>
  </si>
  <si>
    <t xml:space="preserve"> руб. </t>
  </si>
  <si>
    <t>Остаток средств целевого финансирования                                                                   на 1 января 202__ г.</t>
  </si>
  <si>
    <t>Данные отчета заполняются в  рублях и копейках</t>
  </si>
  <si>
    <t>Таблица 4 заполняется по данным бухгалтерского учета по состоянию на начало и на конец отчетного года.</t>
  </si>
  <si>
    <t>В разделе II "Расходы" таблицы 4 отражается информация о расходах по статьям расходов (счет 26)</t>
  </si>
  <si>
    <t>прочие источники*</t>
  </si>
  <si>
    <r>
      <t xml:space="preserve">Отчет по итогам работы за 2021 год представляется   </t>
    </r>
    <r>
      <rPr>
        <b/>
        <sz val="10"/>
        <color theme="1"/>
        <rFont val="Times New Roman"/>
        <family val="1"/>
        <charset val="204"/>
      </rPr>
      <t>до 1 февраля 2022 года</t>
    </r>
  </si>
  <si>
    <t>средств членских профсоюзных взносов*</t>
  </si>
  <si>
    <t>средств целевых поступлений по коллективным договорам, тарифным соглашениям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</si>
</sst>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center" textRotation="90"/>
    </xf>
    <xf numFmtId="0" fontId="2" fillId="0" borderId="0" xfId="0" applyFont="1" applyAlignment="1">
      <alignment horizontal="right"/>
    </xf>
    <xf numFmtId="0" fontId="3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/>
    <xf numFmtId="164" fontId="6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2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/>
    <xf numFmtId="2" fontId="11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F17" sqref="F17"/>
    </sheetView>
  </sheetViews>
  <sheetFormatPr defaultRowHeight="12.75" x14ac:dyDescent="0.2"/>
  <cols>
    <col min="11" max="11" width="12.7109375" customWidth="1"/>
    <col min="12" max="12" width="9.140625" hidden="1" customWidth="1"/>
  </cols>
  <sheetData>
    <row r="1" spans="1:12" x14ac:dyDescent="0.2">
      <c r="A1" s="5"/>
      <c r="B1" s="5"/>
      <c r="C1" s="5"/>
      <c r="D1" s="5"/>
      <c r="E1" s="5"/>
      <c r="F1" s="5"/>
      <c r="G1" s="5"/>
      <c r="H1" s="89" t="s">
        <v>49</v>
      </c>
      <c r="I1" s="89"/>
      <c r="J1" s="89"/>
      <c r="K1" s="5"/>
      <c r="L1" s="5"/>
    </row>
    <row r="2" spans="1:12" ht="16.149999999999999" customHeight="1" x14ac:dyDescent="0.2">
      <c r="A2" s="5"/>
      <c r="B2" s="5"/>
      <c r="C2" s="5"/>
      <c r="D2" s="5"/>
      <c r="E2" s="5"/>
      <c r="F2" s="5"/>
      <c r="G2" s="5"/>
      <c r="H2" s="89" t="s">
        <v>117</v>
      </c>
      <c r="I2" s="89"/>
      <c r="J2" s="89"/>
      <c r="K2" s="89"/>
      <c r="L2" s="89"/>
    </row>
    <row r="3" spans="1:12" x14ac:dyDescent="0.2">
      <c r="A3" s="5"/>
      <c r="B3" s="5"/>
      <c r="C3" s="5"/>
      <c r="D3" s="5"/>
      <c r="E3" s="5"/>
      <c r="F3" s="5"/>
      <c r="G3" s="5"/>
      <c r="H3" s="90" t="s">
        <v>118</v>
      </c>
      <c r="I3" s="90"/>
      <c r="J3" s="90"/>
      <c r="K3" s="90"/>
      <c r="L3" s="90"/>
    </row>
    <row r="4" spans="1:12" x14ac:dyDescent="0.2">
      <c r="A4" s="5"/>
      <c r="B4" s="5"/>
      <c r="C4" s="5"/>
      <c r="D4" s="5"/>
      <c r="E4" s="5"/>
      <c r="F4" s="5"/>
      <c r="G4" s="5"/>
      <c r="H4" s="90" t="s">
        <v>119</v>
      </c>
      <c r="I4" s="90"/>
      <c r="J4" s="90"/>
      <c r="K4" s="90"/>
      <c r="L4" s="90"/>
    </row>
    <row r="5" spans="1:12" x14ac:dyDescent="0.2">
      <c r="A5" s="5"/>
      <c r="B5" s="5"/>
      <c r="C5" s="5"/>
      <c r="D5" s="5"/>
      <c r="E5" s="5"/>
      <c r="F5" s="5"/>
      <c r="G5" s="5"/>
      <c r="H5" s="89" t="s">
        <v>155</v>
      </c>
      <c r="I5" s="89"/>
      <c r="J5" s="89"/>
      <c r="K5" s="89"/>
      <c r="L5" s="7"/>
    </row>
    <row r="6" spans="1:12" x14ac:dyDescent="0.2">
      <c r="A6" s="5"/>
      <c r="B6" s="5"/>
      <c r="C6" s="5"/>
      <c r="D6" s="5"/>
      <c r="E6" s="5"/>
      <c r="F6" s="5"/>
      <c r="G6" s="5"/>
      <c r="H6" s="5"/>
      <c r="I6" s="95"/>
      <c r="J6" s="95"/>
      <c r="K6" s="95"/>
      <c r="L6" s="95"/>
    </row>
    <row r="7" spans="1:12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1.5" customHeight="1" x14ac:dyDescent="0.2">
      <c r="A10" s="97" t="s">
        <v>121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">
      <c r="A12" s="96" t="s">
        <v>120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4.1500000000000004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96" t="s">
        <v>50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4.1500000000000004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23" t="s">
        <v>76</v>
      </c>
      <c r="F16" s="98">
        <v>2021</v>
      </c>
      <c r="G16" s="98"/>
      <c r="H16" s="6" t="s">
        <v>75</v>
      </c>
      <c r="I16" s="6"/>
      <c r="J16" s="6"/>
      <c r="K16" s="6"/>
      <c r="L16" s="6"/>
    </row>
    <row r="17" spans="1:12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x14ac:dyDescent="0.2">
      <c r="A19" s="93" t="s">
        <v>141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x14ac:dyDescent="0.2">
      <c r="A21" s="93" t="s">
        <v>51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x14ac:dyDescent="0.2">
      <c r="A23" s="94" t="s">
        <v>52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6" spans="1:12" x14ac:dyDescent="0.2">
      <c r="B56" s="91"/>
      <c r="C56" s="91"/>
      <c r="D56" s="91"/>
      <c r="E56" s="91"/>
      <c r="F56" s="91"/>
      <c r="G56" s="91"/>
      <c r="H56" s="91"/>
      <c r="I56" s="91"/>
      <c r="J56" s="91"/>
    </row>
  </sheetData>
  <mergeCells count="18">
    <mergeCell ref="I6:L6"/>
    <mergeCell ref="A12:L12"/>
    <mergeCell ref="A14:L14"/>
    <mergeCell ref="A10:L10"/>
    <mergeCell ref="F16:G16"/>
    <mergeCell ref="G56:J56"/>
    <mergeCell ref="B56:F56"/>
    <mergeCell ref="A18:L18"/>
    <mergeCell ref="A19:L19"/>
    <mergeCell ref="A20:L20"/>
    <mergeCell ref="A21:L21"/>
    <mergeCell ref="A22:L22"/>
    <mergeCell ref="A23:L23"/>
    <mergeCell ref="H5:K5"/>
    <mergeCell ref="H1:J1"/>
    <mergeCell ref="H2:L2"/>
    <mergeCell ref="H3:L3"/>
    <mergeCell ref="H4:L4"/>
  </mergeCells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G36" sqref="G36:I36"/>
    </sheetView>
  </sheetViews>
  <sheetFormatPr defaultRowHeight="12.75" x14ac:dyDescent="0.2"/>
  <cols>
    <col min="1" max="1" width="26" customWidth="1"/>
    <col min="2" max="2" width="9" customWidth="1"/>
    <col min="3" max="3" width="5.28515625" customWidth="1"/>
    <col min="4" max="4" width="15" customWidth="1"/>
    <col min="5" max="5" width="5.28515625" customWidth="1"/>
    <col min="6" max="6" width="14" customWidth="1"/>
    <col min="7" max="8" width="5.28515625" customWidth="1"/>
    <col min="9" max="9" width="6.7109375" customWidth="1"/>
  </cols>
  <sheetData>
    <row r="1" spans="1:9" x14ac:dyDescent="0.2">
      <c r="A1" s="5"/>
      <c r="B1" s="5"/>
      <c r="C1" s="5"/>
      <c r="D1" s="5"/>
      <c r="E1" s="5"/>
      <c r="F1" s="5"/>
      <c r="G1" s="110" t="s">
        <v>53</v>
      </c>
      <c r="H1" s="110"/>
      <c r="I1" s="110"/>
    </row>
    <row r="2" spans="1:9" ht="4.1500000000000004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5" customHeight="1" x14ac:dyDescent="0.2">
      <c r="A3" s="96" t="s">
        <v>54</v>
      </c>
      <c r="B3" s="96"/>
      <c r="C3" s="96"/>
      <c r="D3" s="96"/>
      <c r="E3" s="96"/>
      <c r="F3" s="96"/>
      <c r="G3" s="96"/>
      <c r="H3" s="96"/>
      <c r="I3" s="96"/>
    </row>
    <row r="4" spans="1:9" ht="3.6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9" x14ac:dyDescent="0.2">
      <c r="A5" s="96" t="s">
        <v>100</v>
      </c>
      <c r="B5" s="96"/>
      <c r="C5" s="96"/>
      <c r="D5" s="96"/>
      <c r="E5" s="96"/>
      <c r="F5" s="96"/>
      <c r="G5" s="96"/>
      <c r="H5" s="96"/>
      <c r="I5" s="96"/>
    </row>
    <row r="6" spans="1:9" ht="4.1500000000000004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9" x14ac:dyDescent="0.2">
      <c r="A7" s="8"/>
      <c r="B7" s="8"/>
      <c r="C7" s="8"/>
      <c r="D7" s="8"/>
      <c r="E7" s="8"/>
      <c r="F7" s="8"/>
      <c r="G7" s="112" t="s">
        <v>161</v>
      </c>
      <c r="H7" s="112"/>
      <c r="I7" s="112"/>
    </row>
    <row r="8" spans="1:9" ht="24.75" customHeight="1" x14ac:dyDescent="0.2">
      <c r="A8" s="100" t="s">
        <v>1</v>
      </c>
      <c r="B8" s="100" t="s">
        <v>14</v>
      </c>
      <c r="C8" s="102" t="s">
        <v>111</v>
      </c>
      <c r="D8" s="102"/>
      <c r="E8" s="102"/>
      <c r="F8" s="102"/>
      <c r="G8" s="102"/>
      <c r="H8" s="102"/>
      <c r="I8" s="102"/>
    </row>
    <row r="9" spans="1:9" ht="61.9" customHeight="1" x14ac:dyDescent="0.2">
      <c r="A9" s="101"/>
      <c r="B9" s="101"/>
      <c r="C9" s="102" t="s">
        <v>88</v>
      </c>
      <c r="D9" s="102"/>
      <c r="E9" s="102" t="s">
        <v>124</v>
      </c>
      <c r="F9" s="102"/>
      <c r="G9" s="102" t="s">
        <v>122</v>
      </c>
      <c r="H9" s="102"/>
      <c r="I9" s="102"/>
    </row>
    <row r="10" spans="1:9" x14ac:dyDescent="0.2">
      <c r="A10" s="10">
        <v>1</v>
      </c>
      <c r="B10" s="10">
        <v>2</v>
      </c>
      <c r="C10" s="111">
        <v>3</v>
      </c>
      <c r="D10" s="111"/>
      <c r="E10" s="111">
        <v>4</v>
      </c>
      <c r="F10" s="111"/>
      <c r="G10" s="111">
        <v>5</v>
      </c>
      <c r="H10" s="111"/>
      <c r="I10" s="111"/>
    </row>
    <row r="11" spans="1:9" x14ac:dyDescent="0.2">
      <c r="A11" s="11" t="s">
        <v>2</v>
      </c>
      <c r="B11" s="11" t="s">
        <v>62</v>
      </c>
      <c r="C11" s="104"/>
      <c r="D11" s="104"/>
      <c r="E11" s="104"/>
      <c r="F11" s="104"/>
      <c r="G11" s="99">
        <f>E11+C11</f>
        <v>0</v>
      </c>
      <c r="H11" s="99"/>
      <c r="I11" s="99"/>
    </row>
    <row r="12" spans="1:9" x14ac:dyDescent="0.2">
      <c r="A12" s="11" t="s">
        <v>3</v>
      </c>
      <c r="B12" s="11" t="s">
        <v>66</v>
      </c>
      <c r="C12" s="104"/>
      <c r="D12" s="104"/>
      <c r="E12" s="104"/>
      <c r="F12" s="104"/>
      <c r="G12" s="99">
        <f t="shared" ref="G12:G22" si="0">E12+C12</f>
        <v>0</v>
      </c>
      <c r="H12" s="99"/>
      <c r="I12" s="99"/>
    </row>
    <row r="13" spans="1:9" x14ac:dyDescent="0.2">
      <c r="A13" s="11" t="s">
        <v>4</v>
      </c>
      <c r="B13" s="11" t="s">
        <v>67</v>
      </c>
      <c r="C13" s="104"/>
      <c r="D13" s="104"/>
      <c r="E13" s="104"/>
      <c r="F13" s="104"/>
      <c r="G13" s="99">
        <f t="shared" si="0"/>
        <v>0</v>
      </c>
      <c r="H13" s="99"/>
      <c r="I13" s="99"/>
    </row>
    <row r="14" spans="1:9" x14ac:dyDescent="0.2">
      <c r="A14" s="11" t="s">
        <v>5</v>
      </c>
      <c r="B14" s="11" t="s">
        <v>68</v>
      </c>
      <c r="C14" s="104"/>
      <c r="D14" s="104"/>
      <c r="E14" s="104"/>
      <c r="F14" s="104"/>
      <c r="G14" s="99">
        <f t="shared" si="0"/>
        <v>0</v>
      </c>
      <c r="H14" s="99"/>
      <c r="I14" s="99"/>
    </row>
    <row r="15" spans="1:9" x14ac:dyDescent="0.2">
      <c r="A15" s="11" t="s">
        <v>6</v>
      </c>
      <c r="B15" s="11" t="s">
        <v>69</v>
      </c>
      <c r="C15" s="104"/>
      <c r="D15" s="104"/>
      <c r="E15" s="104"/>
      <c r="F15" s="104"/>
      <c r="G15" s="99">
        <f t="shared" si="0"/>
        <v>0</v>
      </c>
      <c r="H15" s="99"/>
      <c r="I15" s="99"/>
    </row>
    <row r="16" spans="1:9" x14ac:dyDescent="0.2">
      <c r="A16" s="11" t="s">
        <v>7</v>
      </c>
      <c r="B16" s="11" t="s">
        <v>70</v>
      </c>
      <c r="C16" s="104"/>
      <c r="D16" s="104"/>
      <c r="E16" s="104"/>
      <c r="F16" s="104"/>
      <c r="G16" s="99">
        <f t="shared" si="0"/>
        <v>0</v>
      </c>
      <c r="H16" s="99"/>
      <c r="I16" s="99"/>
    </row>
    <row r="17" spans="1:9" x14ac:dyDescent="0.2">
      <c r="A17" s="11" t="s">
        <v>8</v>
      </c>
      <c r="B17" s="11" t="s">
        <v>71</v>
      </c>
      <c r="C17" s="104"/>
      <c r="D17" s="104"/>
      <c r="E17" s="104"/>
      <c r="F17" s="104"/>
      <c r="G17" s="99">
        <f t="shared" si="0"/>
        <v>0</v>
      </c>
      <c r="H17" s="99"/>
      <c r="I17" s="99"/>
    </row>
    <row r="18" spans="1:9" x14ac:dyDescent="0.2">
      <c r="A18" s="11" t="s">
        <v>9</v>
      </c>
      <c r="B18" s="11" t="s">
        <v>72</v>
      </c>
      <c r="C18" s="104"/>
      <c r="D18" s="104"/>
      <c r="E18" s="104"/>
      <c r="F18" s="104"/>
      <c r="G18" s="99">
        <f t="shared" si="0"/>
        <v>0</v>
      </c>
      <c r="H18" s="99"/>
      <c r="I18" s="99"/>
    </row>
    <row r="19" spans="1:9" x14ac:dyDescent="0.2">
      <c r="A19" s="11" t="s">
        <v>10</v>
      </c>
      <c r="B19" s="11" t="s">
        <v>73</v>
      </c>
      <c r="C19" s="104"/>
      <c r="D19" s="104"/>
      <c r="E19" s="104"/>
      <c r="F19" s="104"/>
      <c r="G19" s="99">
        <f t="shared" si="0"/>
        <v>0</v>
      </c>
      <c r="H19" s="99"/>
      <c r="I19" s="99"/>
    </row>
    <row r="20" spans="1:9" x14ac:dyDescent="0.2">
      <c r="A20" s="11" t="s">
        <v>11</v>
      </c>
      <c r="B20" s="11" t="s">
        <v>74</v>
      </c>
      <c r="C20" s="104"/>
      <c r="D20" s="104"/>
      <c r="E20" s="104"/>
      <c r="F20" s="104"/>
      <c r="G20" s="99">
        <f t="shared" si="0"/>
        <v>0</v>
      </c>
      <c r="H20" s="99"/>
      <c r="I20" s="99"/>
    </row>
    <row r="21" spans="1:9" x14ac:dyDescent="0.2">
      <c r="A21" s="11" t="s">
        <v>12</v>
      </c>
      <c r="B21" s="11" t="s">
        <v>94</v>
      </c>
      <c r="C21" s="104"/>
      <c r="D21" s="104"/>
      <c r="E21" s="104"/>
      <c r="F21" s="104"/>
      <c r="G21" s="99">
        <f t="shared" si="0"/>
        <v>0</v>
      </c>
      <c r="H21" s="99"/>
      <c r="I21" s="99"/>
    </row>
    <row r="22" spans="1:9" x14ac:dyDescent="0.2">
      <c r="A22" s="11" t="s">
        <v>13</v>
      </c>
      <c r="B22" s="11" t="s">
        <v>95</v>
      </c>
      <c r="C22" s="104"/>
      <c r="D22" s="104"/>
      <c r="E22" s="104"/>
      <c r="F22" s="104"/>
      <c r="G22" s="99">
        <f t="shared" si="0"/>
        <v>0</v>
      </c>
      <c r="H22" s="99"/>
      <c r="I22" s="99"/>
    </row>
    <row r="23" spans="1:9" ht="28.15" customHeight="1" x14ac:dyDescent="0.2">
      <c r="A23" s="25" t="s">
        <v>79</v>
      </c>
      <c r="B23" s="25" t="s">
        <v>96</v>
      </c>
      <c r="C23" s="103">
        <f>C22+C21+C20+C19+C18+C17+C16+C15+C14+C13+C12+C11</f>
        <v>0</v>
      </c>
      <c r="D23" s="103"/>
      <c r="E23" s="103">
        <f>E22+E21+E20+E19+E18+E17+E16+E15+E14+E13+E12+E11</f>
        <v>0</v>
      </c>
      <c r="F23" s="103"/>
      <c r="G23" s="99">
        <f>E23+C23</f>
        <v>0</v>
      </c>
      <c r="H23" s="99"/>
      <c r="I23" s="99"/>
    </row>
    <row r="24" spans="1:9" x14ac:dyDescent="0.2">
      <c r="A24" s="8"/>
      <c r="B24" s="8"/>
      <c r="C24" s="8"/>
      <c r="D24" s="8"/>
      <c r="E24" s="8"/>
      <c r="F24" s="8"/>
      <c r="G24" s="5"/>
      <c r="H24" s="5"/>
      <c r="I24" s="5"/>
    </row>
    <row r="25" spans="1:9" x14ac:dyDescent="0.2">
      <c r="A25" s="8"/>
      <c r="B25" s="8"/>
      <c r="C25" s="8"/>
      <c r="D25" s="8"/>
      <c r="E25" s="8"/>
      <c r="F25" s="8"/>
      <c r="G25" s="5"/>
      <c r="H25" s="5"/>
      <c r="I25" s="5"/>
    </row>
    <row r="26" spans="1:9" x14ac:dyDescent="0.2">
      <c r="A26" s="8"/>
      <c r="B26" s="8"/>
      <c r="C26" s="8"/>
      <c r="D26" s="8"/>
      <c r="E26" s="8"/>
      <c r="F26" s="8"/>
      <c r="G26" s="5"/>
      <c r="H26" s="5"/>
      <c r="I26" s="5"/>
    </row>
    <row r="27" spans="1:9" x14ac:dyDescent="0.2">
      <c r="A27" s="8"/>
      <c r="B27" s="8"/>
      <c r="C27" s="8"/>
      <c r="D27" s="8"/>
      <c r="E27" s="8"/>
      <c r="F27" s="8"/>
      <c r="G27" s="5"/>
      <c r="H27" s="5"/>
      <c r="I27" s="5"/>
    </row>
    <row r="28" spans="1:9" x14ac:dyDescent="0.2">
      <c r="A28" s="5"/>
      <c r="B28" s="5"/>
      <c r="C28" s="5"/>
      <c r="D28" s="5"/>
      <c r="E28" s="5"/>
      <c r="F28" s="5"/>
      <c r="G28" s="110" t="s">
        <v>55</v>
      </c>
      <c r="H28" s="110"/>
      <c r="I28" s="110"/>
    </row>
    <row r="29" spans="1:9" ht="4.9000000000000004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96" t="s">
        <v>77</v>
      </c>
      <c r="B30" s="96"/>
      <c r="C30" s="96"/>
      <c r="D30" s="96"/>
      <c r="E30" s="96"/>
      <c r="F30" s="96"/>
      <c r="G30" s="96"/>
      <c r="H30" s="96"/>
      <c r="I30" s="96"/>
    </row>
    <row r="31" spans="1:9" ht="5.4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ht="6.6" customHeight="1" x14ac:dyDescent="0.2">
      <c r="A32" s="8"/>
      <c r="B32" s="8"/>
      <c r="C32" s="8"/>
      <c r="D32" s="8"/>
      <c r="E32" s="8"/>
      <c r="F32" s="8"/>
      <c r="G32" s="92"/>
      <c r="H32" s="92"/>
      <c r="I32" s="92"/>
    </row>
    <row r="33" spans="1:9" ht="87" customHeight="1" x14ac:dyDescent="0.2">
      <c r="A33" s="11" t="s">
        <v>1</v>
      </c>
      <c r="B33" s="11" t="s">
        <v>0</v>
      </c>
      <c r="C33" s="115" t="s">
        <v>88</v>
      </c>
      <c r="D33" s="116"/>
      <c r="E33" s="115" t="s">
        <v>124</v>
      </c>
      <c r="F33" s="116"/>
      <c r="G33" s="102" t="s">
        <v>123</v>
      </c>
      <c r="H33" s="102"/>
      <c r="I33" s="102"/>
    </row>
    <row r="34" spans="1:9" x14ac:dyDescent="0.2">
      <c r="A34" s="12">
        <v>1</v>
      </c>
      <c r="B34" s="12">
        <v>2</v>
      </c>
      <c r="C34" s="113">
        <v>3</v>
      </c>
      <c r="D34" s="113"/>
      <c r="E34" s="113">
        <v>4</v>
      </c>
      <c r="F34" s="113"/>
      <c r="G34" s="114">
        <v>5</v>
      </c>
      <c r="H34" s="114"/>
      <c r="I34" s="114"/>
    </row>
    <row r="35" spans="1:9" ht="21.6" customHeight="1" x14ac:dyDescent="0.2">
      <c r="A35" s="35" t="s">
        <v>101</v>
      </c>
      <c r="B35" s="33" t="s">
        <v>62</v>
      </c>
      <c r="C35" s="108">
        <v>70</v>
      </c>
      <c r="D35" s="108"/>
      <c r="E35" s="108">
        <v>30</v>
      </c>
      <c r="F35" s="108"/>
      <c r="G35" s="105">
        <v>100</v>
      </c>
      <c r="H35" s="105"/>
      <c r="I35" s="105"/>
    </row>
    <row r="36" spans="1:9" ht="21.6" customHeight="1" x14ac:dyDescent="0.2">
      <c r="A36" s="35" t="s">
        <v>153</v>
      </c>
      <c r="B36" s="33" t="s">
        <v>66</v>
      </c>
      <c r="C36" s="106">
        <f>C23</f>
        <v>0</v>
      </c>
      <c r="D36" s="106"/>
      <c r="E36" s="106">
        <f>E23</f>
        <v>0</v>
      </c>
      <c r="F36" s="106"/>
      <c r="G36" s="107">
        <f>C36+E36</f>
        <v>0</v>
      </c>
      <c r="H36" s="107"/>
      <c r="I36" s="107"/>
    </row>
    <row r="37" spans="1:9" ht="21.6" customHeight="1" x14ac:dyDescent="0.2">
      <c r="A37" s="35" t="s">
        <v>102</v>
      </c>
      <c r="B37" s="33" t="s">
        <v>67</v>
      </c>
      <c r="C37" s="108" t="e">
        <f>C23/G23*100</f>
        <v>#DIV/0!</v>
      </c>
      <c r="D37" s="108"/>
      <c r="E37" s="108" t="e">
        <f>E23/G23*100</f>
        <v>#DIV/0!</v>
      </c>
      <c r="F37" s="108"/>
      <c r="G37" s="105" t="e">
        <f>E37+C37</f>
        <v>#DIV/0!</v>
      </c>
      <c r="H37" s="105"/>
      <c r="I37" s="105"/>
    </row>
    <row r="38" spans="1:9" x14ac:dyDescent="0.2">
      <c r="A38" s="8"/>
      <c r="B38" s="8"/>
      <c r="C38" s="109"/>
      <c r="D38" s="109"/>
      <c r="E38" s="109"/>
      <c r="F38" s="109"/>
      <c r="G38" s="95"/>
      <c r="H38" s="95"/>
      <c r="I38" s="95"/>
    </row>
    <row r="39" spans="1:9" x14ac:dyDescent="0.2">
      <c r="A39" s="1"/>
      <c r="B39" s="1"/>
      <c r="C39" s="1"/>
      <c r="D39" s="1"/>
      <c r="E39" s="1"/>
      <c r="F39" s="1"/>
    </row>
    <row r="40" spans="1:9" x14ac:dyDescent="0.2">
      <c r="A40" s="1"/>
      <c r="B40" s="1"/>
      <c r="C40" s="1"/>
      <c r="D40" s="1"/>
      <c r="E40" s="1"/>
      <c r="F40" s="1"/>
    </row>
    <row r="41" spans="1:9" x14ac:dyDescent="0.2">
      <c r="A41" s="1"/>
      <c r="B41" s="1"/>
      <c r="C41" s="1"/>
      <c r="D41" s="1"/>
      <c r="E41" s="1"/>
      <c r="F41" s="1"/>
    </row>
    <row r="42" spans="1:9" x14ac:dyDescent="0.2">
      <c r="A42" s="1"/>
      <c r="B42" s="1"/>
      <c r="C42" s="1"/>
      <c r="D42" s="1"/>
      <c r="E42" s="1"/>
      <c r="F42" s="1"/>
    </row>
    <row r="43" spans="1:9" x14ac:dyDescent="0.2">
      <c r="A43" s="1"/>
      <c r="B43" s="1"/>
      <c r="C43" s="1"/>
      <c r="D43" s="1"/>
      <c r="E43" s="1"/>
      <c r="F43" s="1"/>
    </row>
    <row r="44" spans="1:9" x14ac:dyDescent="0.2">
      <c r="A44" s="1"/>
      <c r="B44" s="1"/>
      <c r="C44" s="1"/>
      <c r="D44" s="1"/>
      <c r="E44" s="1"/>
      <c r="F44" s="1"/>
    </row>
    <row r="45" spans="1:9" x14ac:dyDescent="0.2">
      <c r="A45" s="1"/>
      <c r="B45" s="1"/>
      <c r="C45" s="1"/>
      <c r="D45" s="1"/>
      <c r="E45" s="1"/>
      <c r="F45" s="1"/>
    </row>
    <row r="46" spans="1:9" x14ac:dyDescent="0.2">
      <c r="A46" s="1"/>
      <c r="B46" s="1"/>
      <c r="C46" s="1"/>
      <c r="D46" s="1"/>
      <c r="E46" s="1"/>
      <c r="F46" s="1"/>
    </row>
    <row r="47" spans="1:9" x14ac:dyDescent="0.2">
      <c r="A47" s="1"/>
      <c r="B47" s="1"/>
      <c r="C47" s="1"/>
      <c r="D47" s="1"/>
      <c r="E47" s="1"/>
      <c r="F47" s="1"/>
    </row>
    <row r="48" spans="1:9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</sheetData>
  <mergeCells count="73">
    <mergeCell ref="C34:D34"/>
    <mergeCell ref="E34:F34"/>
    <mergeCell ref="G34:I34"/>
    <mergeCell ref="C33:D33"/>
    <mergeCell ref="E33:F33"/>
    <mergeCell ref="G1:I1"/>
    <mergeCell ref="A5:I5"/>
    <mergeCell ref="A3:I3"/>
    <mergeCell ref="G28:I28"/>
    <mergeCell ref="A30:I30"/>
    <mergeCell ref="C9:D9"/>
    <mergeCell ref="E9:F9"/>
    <mergeCell ref="C13:D13"/>
    <mergeCell ref="E13:F13"/>
    <mergeCell ref="G9:I9"/>
    <mergeCell ref="C10:D10"/>
    <mergeCell ref="E10:F10"/>
    <mergeCell ref="G10:I10"/>
    <mergeCell ref="E18:F18"/>
    <mergeCell ref="G7:I7"/>
    <mergeCell ref="G16:I16"/>
    <mergeCell ref="G37:I37"/>
    <mergeCell ref="C38:D38"/>
    <mergeCell ref="E38:F38"/>
    <mergeCell ref="G38:I38"/>
    <mergeCell ref="C37:D37"/>
    <mergeCell ref="E37:F37"/>
    <mergeCell ref="G35:I35"/>
    <mergeCell ref="C36:D36"/>
    <mergeCell ref="E36:F36"/>
    <mergeCell ref="G36:I36"/>
    <mergeCell ref="C35:D35"/>
    <mergeCell ref="E35:F35"/>
    <mergeCell ref="G32:I32"/>
    <mergeCell ref="G33:I33"/>
    <mergeCell ref="C11:D11"/>
    <mergeCell ref="E11:F11"/>
    <mergeCell ref="C12:D12"/>
    <mergeCell ref="E12:F12"/>
    <mergeCell ref="C15:D15"/>
    <mergeCell ref="E15:F15"/>
    <mergeCell ref="C16:D16"/>
    <mergeCell ref="E16:F16"/>
    <mergeCell ref="C14:D14"/>
    <mergeCell ref="E14:F14"/>
    <mergeCell ref="E20:F20"/>
    <mergeCell ref="C17:D17"/>
    <mergeCell ref="E17:F17"/>
    <mergeCell ref="C18:D18"/>
    <mergeCell ref="G17:I17"/>
    <mergeCell ref="G18:I18"/>
    <mergeCell ref="G19:I19"/>
    <mergeCell ref="G11:I11"/>
    <mergeCell ref="G12:I12"/>
    <mergeCell ref="G13:I13"/>
    <mergeCell ref="G14:I14"/>
    <mergeCell ref="G15:I15"/>
    <mergeCell ref="G22:I22"/>
    <mergeCell ref="G23:I23"/>
    <mergeCell ref="A8:A9"/>
    <mergeCell ref="B8:B9"/>
    <mergeCell ref="C8:I8"/>
    <mergeCell ref="G20:I20"/>
    <mergeCell ref="G21:I21"/>
    <mergeCell ref="C23:D23"/>
    <mergeCell ref="E23:F23"/>
    <mergeCell ref="C21:D21"/>
    <mergeCell ref="E21:F21"/>
    <mergeCell ref="C22:D22"/>
    <mergeCell ref="E22:F22"/>
    <mergeCell ref="C19:D19"/>
    <mergeCell ref="E19:F19"/>
    <mergeCell ref="C20:D20"/>
  </mergeCells>
  <pageMargins left="0.51181102362204722" right="0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B7" workbookViewId="0">
      <selection activeCell="D13" sqref="D13:F13"/>
    </sheetView>
  </sheetViews>
  <sheetFormatPr defaultRowHeight="12.75" x14ac:dyDescent="0.2"/>
  <cols>
    <col min="1" max="1" width="5.5703125" hidden="1" customWidth="1"/>
    <col min="2" max="2" width="29" customWidth="1"/>
    <col min="3" max="3" width="5.5703125" customWidth="1"/>
    <col min="4" max="6" width="4.7109375" customWidth="1"/>
    <col min="7" max="8" width="6.7109375" customWidth="1"/>
    <col min="9" max="10" width="12.7109375" customWidth="1"/>
  </cols>
  <sheetData>
    <row r="1" spans="1:10" x14ac:dyDescent="0.2">
      <c r="A1" s="5"/>
      <c r="B1" s="5"/>
      <c r="C1" s="5"/>
      <c r="D1" s="5"/>
      <c r="E1" s="5"/>
      <c r="F1" s="5"/>
      <c r="H1" s="110" t="s">
        <v>56</v>
      </c>
      <c r="I1" s="110"/>
      <c r="J1" s="110"/>
    </row>
    <row r="2" spans="1:10" ht="4.1500000000000004" customHeight="1" x14ac:dyDescent="0.2">
      <c r="A2" s="5"/>
      <c r="B2" s="5"/>
      <c r="C2" s="5"/>
      <c r="D2" s="5"/>
      <c r="E2" s="5"/>
      <c r="F2" s="5"/>
    </row>
    <row r="3" spans="1:10" x14ac:dyDescent="0.2">
      <c r="A3" s="96" t="s">
        <v>57</v>
      </c>
      <c r="B3" s="96"/>
      <c r="C3" s="96"/>
      <c r="D3" s="96"/>
      <c r="E3" s="96"/>
      <c r="F3" s="96"/>
    </row>
    <row r="4" spans="1:10" ht="4.1500000000000004" customHeight="1" x14ac:dyDescent="0.2">
      <c r="A4" s="6"/>
      <c r="B4" s="6"/>
      <c r="C4" s="6"/>
      <c r="D4" s="6"/>
      <c r="E4" s="6"/>
      <c r="F4" s="6"/>
    </row>
    <row r="5" spans="1:10" ht="13.15" customHeight="1" x14ac:dyDescent="0.2">
      <c r="A5" s="96" t="s">
        <v>58</v>
      </c>
      <c r="B5" s="96"/>
      <c r="C5" s="96"/>
      <c r="D5" s="96"/>
      <c r="E5" s="96"/>
      <c r="F5" s="96"/>
    </row>
    <row r="6" spans="1:10" ht="4.1500000000000004" customHeight="1" x14ac:dyDescent="0.2">
      <c r="A6" s="5"/>
      <c r="B6" s="5"/>
      <c r="C6" s="5"/>
      <c r="D6" s="5"/>
      <c r="E6" s="5"/>
      <c r="F6" s="5"/>
    </row>
    <row r="7" spans="1:10" x14ac:dyDescent="0.2">
      <c r="A7" s="5"/>
      <c r="B7" s="8"/>
      <c r="C7" s="8"/>
      <c r="D7" s="8"/>
      <c r="E7" s="8"/>
      <c r="F7" s="8"/>
      <c r="G7" s="30"/>
      <c r="H7" s="112" t="s">
        <v>145</v>
      </c>
      <c r="I7" s="112"/>
      <c r="J7" s="112"/>
    </row>
    <row r="8" spans="1:10" ht="15" customHeight="1" x14ac:dyDescent="0.2">
      <c r="A8" s="100" t="s">
        <v>15</v>
      </c>
      <c r="B8" s="100" t="s">
        <v>16</v>
      </c>
      <c r="C8" s="100" t="s">
        <v>14</v>
      </c>
      <c r="D8" s="126" t="s">
        <v>156</v>
      </c>
      <c r="E8" s="127"/>
      <c r="F8" s="128"/>
      <c r="G8" s="120" t="s">
        <v>87</v>
      </c>
      <c r="H8" s="120"/>
      <c r="I8" s="120" t="s">
        <v>114</v>
      </c>
      <c r="J8" s="118" t="s">
        <v>106</v>
      </c>
    </row>
    <row r="9" spans="1:10" ht="140.44999999999999" customHeight="1" x14ac:dyDescent="0.2">
      <c r="A9" s="101"/>
      <c r="B9" s="101"/>
      <c r="C9" s="101"/>
      <c r="D9" s="129"/>
      <c r="E9" s="130"/>
      <c r="F9" s="131"/>
      <c r="G9" s="120"/>
      <c r="H9" s="120"/>
      <c r="I9" s="120"/>
      <c r="J9" s="119"/>
    </row>
    <row r="10" spans="1:10" x14ac:dyDescent="0.2">
      <c r="A10" s="9">
        <v>1</v>
      </c>
      <c r="B10" s="9">
        <v>1</v>
      </c>
      <c r="C10" s="9">
        <v>2</v>
      </c>
      <c r="D10" s="111">
        <v>3</v>
      </c>
      <c r="E10" s="111"/>
      <c r="F10" s="111"/>
      <c r="G10" s="135">
        <v>4</v>
      </c>
      <c r="H10" s="135"/>
      <c r="I10" s="37">
        <v>5</v>
      </c>
      <c r="J10" s="37">
        <v>6</v>
      </c>
    </row>
    <row r="11" spans="1:10" ht="37.9" customHeight="1" x14ac:dyDescent="0.2">
      <c r="A11" s="122" t="s">
        <v>17</v>
      </c>
      <c r="B11" s="31" t="s">
        <v>162</v>
      </c>
      <c r="C11" s="27" t="s">
        <v>62</v>
      </c>
      <c r="D11" s="117"/>
      <c r="E11" s="117"/>
      <c r="F11" s="117"/>
      <c r="G11" s="133"/>
      <c r="H11" s="133"/>
      <c r="I11" s="67"/>
      <c r="J11" s="55">
        <f>D11+G11+I11</f>
        <v>0</v>
      </c>
    </row>
    <row r="12" spans="1:10" ht="25.15" customHeight="1" x14ac:dyDescent="0.2">
      <c r="A12" s="122"/>
      <c r="B12" s="31" t="s">
        <v>80</v>
      </c>
      <c r="C12" s="27" t="s">
        <v>66</v>
      </c>
      <c r="D12" s="124">
        <f>D13+D15</f>
        <v>0</v>
      </c>
      <c r="E12" s="124"/>
      <c r="F12" s="124"/>
      <c r="G12" s="136">
        <f>G14+G15</f>
        <v>0</v>
      </c>
      <c r="H12" s="136"/>
      <c r="I12" s="55">
        <f>I15</f>
        <v>0</v>
      </c>
      <c r="J12" s="55">
        <f>D12+G12+I12</f>
        <v>0</v>
      </c>
    </row>
    <row r="13" spans="1:10" ht="25.15" customHeight="1" x14ac:dyDescent="0.2">
      <c r="A13" s="122"/>
      <c r="B13" s="36" t="s">
        <v>103</v>
      </c>
      <c r="C13" s="27" t="s">
        <v>67</v>
      </c>
      <c r="D13" s="125"/>
      <c r="E13" s="125"/>
      <c r="F13" s="125"/>
      <c r="G13" s="137" t="s">
        <v>63</v>
      </c>
      <c r="H13" s="137"/>
      <c r="I13" s="56" t="s">
        <v>63</v>
      </c>
      <c r="J13" s="56">
        <f>D13</f>
        <v>0</v>
      </c>
    </row>
    <row r="14" spans="1:10" ht="41.45" customHeight="1" x14ac:dyDescent="0.2">
      <c r="A14" s="122"/>
      <c r="B14" s="36" t="s">
        <v>89</v>
      </c>
      <c r="C14" s="27" t="s">
        <v>68</v>
      </c>
      <c r="D14" s="117" t="s">
        <v>63</v>
      </c>
      <c r="E14" s="117"/>
      <c r="F14" s="117"/>
      <c r="G14" s="138"/>
      <c r="H14" s="138"/>
      <c r="I14" s="56" t="s">
        <v>63</v>
      </c>
      <c r="J14" s="56">
        <f>G14</f>
        <v>0</v>
      </c>
    </row>
    <row r="15" spans="1:10" ht="25.15" customHeight="1" x14ac:dyDescent="0.2">
      <c r="A15" s="122"/>
      <c r="B15" s="36" t="s">
        <v>104</v>
      </c>
      <c r="C15" s="27" t="s">
        <v>69</v>
      </c>
      <c r="D15" s="134">
        <f>D16+D17+D18+D19</f>
        <v>0</v>
      </c>
      <c r="E15" s="134"/>
      <c r="F15" s="134"/>
      <c r="G15" s="132">
        <f>G16+G17+G18</f>
        <v>0</v>
      </c>
      <c r="H15" s="132"/>
      <c r="I15" s="73">
        <f>I18+I17+I16+I19+I20+I21</f>
        <v>0</v>
      </c>
      <c r="J15" s="55">
        <f>D15+I15</f>
        <v>0</v>
      </c>
    </row>
    <row r="16" spans="1:10" ht="25.15" customHeight="1" x14ac:dyDescent="0.2">
      <c r="A16" s="122"/>
      <c r="B16" s="36" t="s">
        <v>157</v>
      </c>
      <c r="C16" s="19" t="s">
        <v>18</v>
      </c>
      <c r="D16" s="125"/>
      <c r="E16" s="125"/>
      <c r="F16" s="125"/>
      <c r="G16" s="133"/>
      <c r="H16" s="133"/>
      <c r="I16" s="67"/>
      <c r="J16" s="68">
        <f>D16+G16+I16</f>
        <v>0</v>
      </c>
    </row>
    <row r="17" spans="1:10" ht="25.15" customHeight="1" x14ac:dyDescent="0.2">
      <c r="A17" s="122"/>
      <c r="B17" s="36" t="s">
        <v>158</v>
      </c>
      <c r="C17" s="19" t="s">
        <v>19</v>
      </c>
      <c r="D17" s="117"/>
      <c r="E17" s="117"/>
      <c r="F17" s="117"/>
      <c r="G17" s="133"/>
      <c r="H17" s="133"/>
      <c r="I17" s="74"/>
      <c r="J17" s="68">
        <f t="shared" ref="J17:J19" si="0">D17+G17+I17</f>
        <v>0</v>
      </c>
    </row>
    <row r="18" spans="1:10" ht="42" customHeight="1" x14ac:dyDescent="0.2">
      <c r="A18" s="122"/>
      <c r="B18" s="36" t="s">
        <v>159</v>
      </c>
      <c r="C18" s="19" t="s">
        <v>20</v>
      </c>
      <c r="D18" s="117"/>
      <c r="E18" s="117"/>
      <c r="F18" s="117"/>
      <c r="G18" s="133"/>
      <c r="H18" s="133"/>
      <c r="I18" s="74"/>
      <c r="J18" s="68">
        <f t="shared" si="0"/>
        <v>0</v>
      </c>
    </row>
    <row r="19" spans="1:10" ht="18.75" customHeight="1" x14ac:dyDescent="0.2">
      <c r="A19" s="122"/>
      <c r="B19" s="36" t="s">
        <v>160</v>
      </c>
      <c r="C19" s="19" t="s">
        <v>21</v>
      </c>
      <c r="D19" s="117"/>
      <c r="E19" s="117"/>
      <c r="F19" s="117"/>
      <c r="G19" s="133"/>
      <c r="H19" s="133"/>
      <c r="I19" s="75"/>
      <c r="J19" s="68">
        <f t="shared" si="0"/>
        <v>0</v>
      </c>
    </row>
    <row r="20" spans="1:10" ht="13.5" customHeight="1" x14ac:dyDescent="0.2">
      <c r="A20" s="122"/>
      <c r="B20" s="19"/>
      <c r="C20" s="19" t="s">
        <v>22</v>
      </c>
      <c r="D20" s="117"/>
      <c r="E20" s="117"/>
      <c r="F20" s="117"/>
      <c r="G20" s="133"/>
      <c r="H20" s="133"/>
      <c r="I20" s="75"/>
      <c r="J20" s="68"/>
    </row>
    <row r="21" spans="1:10" ht="18" customHeight="1" x14ac:dyDescent="0.2">
      <c r="A21" s="122"/>
      <c r="B21" s="19"/>
      <c r="C21" s="19" t="s">
        <v>23</v>
      </c>
      <c r="D21" s="123"/>
      <c r="E21" s="123"/>
      <c r="F21" s="123"/>
      <c r="G21" s="140"/>
      <c r="H21" s="140"/>
      <c r="I21" s="75"/>
      <c r="J21" s="69"/>
    </row>
    <row r="22" spans="1:10" ht="43.9" customHeight="1" x14ac:dyDescent="0.2">
      <c r="A22" s="122"/>
      <c r="B22" s="41" t="s">
        <v>81</v>
      </c>
      <c r="C22" s="26" t="s">
        <v>70</v>
      </c>
      <c r="D22" s="121">
        <f>D11+D12</f>
        <v>0</v>
      </c>
      <c r="E22" s="121"/>
      <c r="F22" s="121"/>
      <c r="G22" s="139">
        <f>G11+G12</f>
        <v>0</v>
      </c>
      <c r="H22" s="139"/>
      <c r="I22" s="51">
        <f>I11+I12</f>
        <v>0</v>
      </c>
      <c r="J22" s="51">
        <f>J11+J12</f>
        <v>0</v>
      </c>
    </row>
    <row r="23" spans="1:10" x14ac:dyDescent="0.2">
      <c r="A23" s="5"/>
      <c r="B23" s="8"/>
      <c r="C23" s="8"/>
      <c r="D23" s="8"/>
      <c r="E23" s="8"/>
      <c r="F23" s="8"/>
    </row>
    <row r="24" spans="1:10" x14ac:dyDescent="0.2">
      <c r="B24" s="1"/>
      <c r="C24" s="1"/>
      <c r="D24" s="1"/>
      <c r="E24" s="1"/>
      <c r="F24" s="1"/>
    </row>
    <row r="25" spans="1:10" x14ac:dyDescent="0.2">
      <c r="B25" s="1"/>
      <c r="C25" s="1"/>
      <c r="D25" s="1"/>
      <c r="E25" s="1"/>
      <c r="F25" s="1"/>
    </row>
    <row r="26" spans="1:10" x14ac:dyDescent="0.2">
      <c r="B26" s="1"/>
      <c r="C26" s="1"/>
      <c r="D26" s="1"/>
      <c r="E26" s="1"/>
      <c r="F26" s="1"/>
    </row>
    <row r="27" spans="1:10" x14ac:dyDescent="0.2">
      <c r="B27" s="1"/>
      <c r="C27" s="1"/>
      <c r="D27" s="1"/>
      <c r="E27" s="1"/>
      <c r="F27" s="1"/>
    </row>
    <row r="28" spans="1:10" x14ac:dyDescent="0.2">
      <c r="B28" s="1"/>
      <c r="C28" s="1"/>
      <c r="D28" s="1"/>
      <c r="E28" s="1"/>
      <c r="F28" s="1"/>
    </row>
    <row r="29" spans="1:10" x14ac:dyDescent="0.2">
      <c r="B29" s="1"/>
      <c r="C29" s="1"/>
      <c r="D29" s="1"/>
      <c r="E29" s="1"/>
      <c r="F29" s="1"/>
    </row>
    <row r="30" spans="1:10" x14ac:dyDescent="0.2">
      <c r="B30" s="1"/>
      <c r="C30" s="1"/>
      <c r="D30" s="1"/>
      <c r="E30" s="1"/>
      <c r="F30" s="1"/>
    </row>
    <row r="31" spans="1:10" x14ac:dyDescent="0.2">
      <c r="B31" s="1"/>
      <c r="C31" s="1"/>
      <c r="D31" s="1"/>
      <c r="E31" s="1"/>
      <c r="F31" s="1"/>
    </row>
    <row r="32" spans="1:10" x14ac:dyDescent="0.2">
      <c r="B32" s="1"/>
      <c r="C32" s="1"/>
      <c r="D32" s="1"/>
      <c r="E32" s="1"/>
      <c r="F32" s="1"/>
    </row>
    <row r="33" spans="2:6" x14ac:dyDescent="0.2">
      <c r="B33" s="1"/>
      <c r="C33" s="1"/>
      <c r="D33" s="1"/>
      <c r="E33" s="1"/>
      <c r="F33" s="1"/>
    </row>
    <row r="34" spans="2:6" x14ac:dyDescent="0.2">
      <c r="B34" s="1"/>
      <c r="C34" s="1"/>
      <c r="D34" s="1"/>
      <c r="E34" s="1"/>
      <c r="F34" s="1"/>
    </row>
    <row r="35" spans="2:6" x14ac:dyDescent="0.2">
      <c r="B35" s="1"/>
      <c r="C35" s="1"/>
      <c r="D35" s="1"/>
      <c r="E35" s="1"/>
      <c r="F35" s="1"/>
    </row>
    <row r="36" spans="2:6" x14ac:dyDescent="0.2">
      <c r="B36" s="1"/>
      <c r="C36" s="1"/>
      <c r="D36" s="1"/>
      <c r="E36" s="1"/>
      <c r="F36" s="1"/>
    </row>
    <row r="37" spans="2:6" x14ac:dyDescent="0.2">
      <c r="B37" s="1"/>
      <c r="C37" s="1"/>
      <c r="D37" s="1"/>
      <c r="E37" s="1"/>
      <c r="F37" s="1"/>
    </row>
  </sheetData>
  <mergeCells count="38">
    <mergeCell ref="G22:H22"/>
    <mergeCell ref="G17:H17"/>
    <mergeCell ref="G18:H18"/>
    <mergeCell ref="G19:H19"/>
    <mergeCell ref="G20:H20"/>
    <mergeCell ref="G21:H21"/>
    <mergeCell ref="G15:H15"/>
    <mergeCell ref="G16:H16"/>
    <mergeCell ref="D15:F15"/>
    <mergeCell ref="D13:F13"/>
    <mergeCell ref="I8:I9"/>
    <mergeCell ref="G10:H10"/>
    <mergeCell ref="G11:H11"/>
    <mergeCell ref="G12:H12"/>
    <mergeCell ref="G13:H13"/>
    <mergeCell ref="G14:H14"/>
    <mergeCell ref="D22:F22"/>
    <mergeCell ref="A8:A9"/>
    <mergeCell ref="A11:A22"/>
    <mergeCell ref="D20:F20"/>
    <mergeCell ref="D21:F21"/>
    <mergeCell ref="D12:F12"/>
    <mergeCell ref="D14:F14"/>
    <mergeCell ref="D19:F19"/>
    <mergeCell ref="D16:F16"/>
    <mergeCell ref="D17:F17"/>
    <mergeCell ref="D18:F18"/>
    <mergeCell ref="D10:F10"/>
    <mergeCell ref="D8:F9"/>
    <mergeCell ref="A3:F3"/>
    <mergeCell ref="A5:F5"/>
    <mergeCell ref="D11:F11"/>
    <mergeCell ref="J8:J9"/>
    <mergeCell ref="H1:J1"/>
    <mergeCell ref="H7:J7"/>
    <mergeCell ref="B8:B9"/>
    <mergeCell ref="C8:C9"/>
    <mergeCell ref="G8:H9"/>
  </mergeCells>
  <pageMargins left="0.9055118110236221" right="0.39370078740157483" top="0.55118110236220474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opLeftCell="B1" workbookViewId="0">
      <selection activeCell="G5" sqref="G5:H7"/>
    </sheetView>
  </sheetViews>
  <sheetFormatPr defaultRowHeight="12.75" x14ac:dyDescent="0.2"/>
  <cols>
    <col min="1" max="1" width="5.28515625" hidden="1" customWidth="1"/>
    <col min="2" max="2" width="31.140625" customWidth="1"/>
    <col min="3" max="3" width="5.5703125" customWidth="1"/>
    <col min="4" max="4" width="11.7109375" customWidth="1"/>
    <col min="5" max="5" width="6.28515625" customWidth="1"/>
    <col min="6" max="6" width="3.28515625" customWidth="1"/>
    <col min="7" max="7" width="6.28515625" customWidth="1"/>
    <col min="8" max="8" width="6.140625" customWidth="1"/>
    <col min="9" max="9" width="13.28515625" customWidth="1"/>
    <col min="10" max="10" width="14.7109375" customWidth="1"/>
  </cols>
  <sheetData>
    <row r="1" spans="1:13" x14ac:dyDescent="0.2">
      <c r="A1" s="5"/>
      <c r="B1" s="5"/>
      <c r="C1" s="5"/>
      <c r="D1" s="5"/>
      <c r="E1" s="5"/>
      <c r="F1" s="5"/>
      <c r="G1" s="110" t="s">
        <v>142</v>
      </c>
      <c r="H1" s="110"/>
      <c r="I1" s="110"/>
      <c r="J1" s="110"/>
    </row>
    <row r="2" spans="1:13" ht="12.75" customHeight="1" x14ac:dyDescent="0.2">
      <c r="A2" s="5"/>
      <c r="B2" s="5"/>
      <c r="C2" s="5"/>
      <c r="D2" s="5"/>
      <c r="E2" s="5"/>
      <c r="F2" s="5"/>
      <c r="G2" s="15"/>
      <c r="H2" s="15"/>
    </row>
    <row r="3" spans="1:13" x14ac:dyDescent="0.2">
      <c r="A3" s="96" t="s">
        <v>59</v>
      </c>
      <c r="B3" s="96"/>
      <c r="C3" s="96"/>
      <c r="D3" s="96"/>
      <c r="E3" s="96"/>
      <c r="F3" s="96"/>
      <c r="G3" s="96"/>
      <c r="H3" s="96"/>
    </row>
    <row r="4" spans="1:13" ht="15" customHeight="1" x14ac:dyDescent="0.2">
      <c r="A4" s="5"/>
      <c r="B4" s="8"/>
      <c r="C4" s="8"/>
      <c r="D4" s="8"/>
      <c r="E4" s="8"/>
      <c r="F4" s="8"/>
      <c r="G4" s="30"/>
      <c r="H4" s="30"/>
    </row>
    <row r="5" spans="1:13" ht="15" customHeight="1" x14ac:dyDescent="0.2">
      <c r="A5" s="100" t="s">
        <v>15</v>
      </c>
      <c r="B5" s="100" t="s">
        <v>16</v>
      </c>
      <c r="C5" s="115" t="s">
        <v>14</v>
      </c>
      <c r="D5" s="146" t="s">
        <v>128</v>
      </c>
      <c r="E5" s="147"/>
      <c r="F5" s="148"/>
      <c r="G5" s="116" t="s">
        <v>105</v>
      </c>
      <c r="H5" s="102"/>
      <c r="I5" s="102" t="s">
        <v>115</v>
      </c>
      <c r="J5" s="100" t="s">
        <v>127</v>
      </c>
    </row>
    <row r="6" spans="1:13" ht="45" customHeight="1" x14ac:dyDescent="0.2">
      <c r="A6" s="141"/>
      <c r="B6" s="141"/>
      <c r="C6" s="115"/>
      <c r="D6" s="149"/>
      <c r="E6" s="150"/>
      <c r="F6" s="151"/>
      <c r="G6" s="116"/>
      <c r="H6" s="102"/>
      <c r="I6" s="102"/>
      <c r="J6" s="141"/>
    </row>
    <row r="7" spans="1:13" ht="99" customHeight="1" x14ac:dyDescent="0.2">
      <c r="A7" s="101"/>
      <c r="B7" s="101"/>
      <c r="C7" s="102"/>
      <c r="D7" s="39" t="s">
        <v>78</v>
      </c>
      <c r="E7" s="115" t="s">
        <v>131</v>
      </c>
      <c r="F7" s="116"/>
      <c r="G7" s="102"/>
      <c r="H7" s="102"/>
      <c r="I7" s="102"/>
      <c r="J7" s="101"/>
      <c r="M7" s="38"/>
    </row>
    <row r="8" spans="1:13" x14ac:dyDescent="0.2">
      <c r="A8" s="9">
        <v>1</v>
      </c>
      <c r="B8" s="9">
        <v>1</v>
      </c>
      <c r="C8" s="28">
        <v>2</v>
      </c>
      <c r="D8" s="14" t="s">
        <v>125</v>
      </c>
      <c r="E8" s="175" t="s">
        <v>107</v>
      </c>
      <c r="F8" s="176"/>
      <c r="G8" s="174" t="s">
        <v>126</v>
      </c>
      <c r="H8" s="174"/>
      <c r="I8" s="29">
        <v>6</v>
      </c>
      <c r="J8" s="37">
        <v>7</v>
      </c>
    </row>
    <row r="9" spans="1:13" ht="16.5" customHeight="1" x14ac:dyDescent="0.2">
      <c r="A9" s="173" t="s">
        <v>25</v>
      </c>
      <c r="B9" s="166" t="s">
        <v>26</v>
      </c>
      <c r="C9" s="166"/>
      <c r="D9" s="166"/>
      <c r="E9" s="166"/>
      <c r="F9" s="166"/>
      <c r="G9" s="166"/>
      <c r="H9" s="166"/>
      <c r="I9" s="166"/>
      <c r="J9" s="166"/>
    </row>
    <row r="10" spans="1:13" ht="39" customHeight="1" x14ac:dyDescent="0.2">
      <c r="A10" s="169"/>
      <c r="B10" s="86" t="s">
        <v>82</v>
      </c>
      <c r="C10" s="87" t="s">
        <v>62</v>
      </c>
      <c r="D10" s="72">
        <f>D12+D11</f>
        <v>0</v>
      </c>
      <c r="E10" s="142" t="e">
        <f>D10/D54*100</f>
        <v>#DIV/0!</v>
      </c>
      <c r="F10" s="143"/>
      <c r="G10" s="160"/>
      <c r="H10" s="160"/>
      <c r="I10" s="54">
        <f>I11+I12</f>
        <v>0</v>
      </c>
      <c r="J10" s="63">
        <f>D10+I10</f>
        <v>0</v>
      </c>
    </row>
    <row r="11" spans="1:13" ht="24.75" customHeight="1" x14ac:dyDescent="0.2">
      <c r="A11" s="169"/>
      <c r="B11" s="76" t="s">
        <v>27</v>
      </c>
      <c r="C11" s="88" t="s">
        <v>28</v>
      </c>
      <c r="D11" s="70"/>
      <c r="E11" s="152" t="s">
        <v>63</v>
      </c>
      <c r="F11" s="153" t="s">
        <v>63</v>
      </c>
      <c r="G11" s="158"/>
      <c r="H11" s="159"/>
      <c r="I11" s="58"/>
      <c r="J11" s="58">
        <f>D11+I11</f>
        <v>0</v>
      </c>
    </row>
    <row r="12" spans="1:13" ht="24.75" customHeight="1" x14ac:dyDescent="0.2">
      <c r="A12" s="169"/>
      <c r="B12" s="76" t="s">
        <v>29</v>
      </c>
      <c r="C12" s="88" t="s">
        <v>30</v>
      </c>
      <c r="D12" s="70"/>
      <c r="E12" s="152" t="s">
        <v>63</v>
      </c>
      <c r="F12" s="153" t="s">
        <v>63</v>
      </c>
      <c r="G12" s="144"/>
      <c r="H12" s="144"/>
      <c r="I12" s="58"/>
      <c r="J12" s="58"/>
    </row>
    <row r="13" spans="1:13" ht="24.75" customHeight="1" x14ac:dyDescent="0.2">
      <c r="A13" s="169"/>
      <c r="B13" s="78" t="s">
        <v>31</v>
      </c>
      <c r="C13" s="88" t="s">
        <v>66</v>
      </c>
      <c r="D13" s="71"/>
      <c r="E13" s="164" t="e">
        <f>D13/D54*100</f>
        <v>#DIV/0!</v>
      </c>
      <c r="F13" s="165"/>
      <c r="G13" s="145"/>
      <c r="H13" s="145"/>
      <c r="I13" s="64"/>
      <c r="J13" s="64">
        <f>D13+I13</f>
        <v>0</v>
      </c>
    </row>
    <row r="14" spans="1:13" ht="35.25" customHeight="1" x14ac:dyDescent="0.2">
      <c r="A14" s="169"/>
      <c r="B14" s="78" t="s">
        <v>110</v>
      </c>
      <c r="C14" s="88" t="s">
        <v>67</v>
      </c>
      <c r="D14" s="71"/>
      <c r="E14" s="164" t="e">
        <f>D14/D54*100</f>
        <v>#DIV/0!</v>
      </c>
      <c r="F14" s="165"/>
      <c r="G14" s="145"/>
      <c r="H14" s="145"/>
      <c r="I14" s="64"/>
      <c r="J14" s="64">
        <f>D14+I14</f>
        <v>0</v>
      </c>
    </row>
    <row r="15" spans="1:13" ht="21.75" customHeight="1" x14ac:dyDescent="0.2">
      <c r="A15" s="169"/>
      <c r="B15" s="76" t="s">
        <v>33</v>
      </c>
      <c r="C15" s="88" t="s">
        <v>32</v>
      </c>
      <c r="D15" s="70"/>
      <c r="E15" s="152" t="s">
        <v>63</v>
      </c>
      <c r="F15" s="153" t="s">
        <v>63</v>
      </c>
      <c r="G15" s="144"/>
      <c r="H15" s="144"/>
      <c r="I15" s="58"/>
      <c r="J15" s="58">
        <f>D15+I15</f>
        <v>0</v>
      </c>
    </row>
    <row r="16" spans="1:13" ht="42" customHeight="1" x14ac:dyDescent="0.2">
      <c r="A16" s="169"/>
      <c r="B16" s="78" t="s">
        <v>92</v>
      </c>
      <c r="C16" s="88" t="s">
        <v>68</v>
      </c>
      <c r="D16" s="71">
        <f>D17+D19</f>
        <v>0</v>
      </c>
      <c r="E16" s="164" t="e">
        <f>D16/D54*100</f>
        <v>#DIV/0!</v>
      </c>
      <c r="F16" s="165"/>
      <c r="G16" s="145">
        <f>G17+G19</f>
        <v>0</v>
      </c>
      <c r="H16" s="145"/>
      <c r="I16" s="64">
        <f>I17+I19</f>
        <v>0</v>
      </c>
      <c r="J16" s="64">
        <f>D16+G16+I16</f>
        <v>0</v>
      </c>
    </row>
    <row r="17" spans="1:10" ht="30" customHeight="1" x14ac:dyDescent="0.2">
      <c r="A17" s="169"/>
      <c r="B17" s="76" t="s">
        <v>108</v>
      </c>
      <c r="C17" s="88" t="s">
        <v>24</v>
      </c>
      <c r="D17" s="70"/>
      <c r="E17" s="152" t="s">
        <v>63</v>
      </c>
      <c r="F17" s="153" t="s">
        <v>63</v>
      </c>
      <c r="G17" s="144"/>
      <c r="H17" s="144"/>
      <c r="I17" s="58"/>
      <c r="J17" s="58">
        <f>D17+G17+I17</f>
        <v>0</v>
      </c>
    </row>
    <row r="18" spans="1:10" ht="30" customHeight="1" x14ac:dyDescent="0.2">
      <c r="A18" s="169"/>
      <c r="B18" s="77" t="s">
        <v>113</v>
      </c>
      <c r="C18" s="88" t="s">
        <v>90</v>
      </c>
      <c r="D18" s="70"/>
      <c r="E18" s="152" t="s">
        <v>63</v>
      </c>
      <c r="F18" s="153" t="s">
        <v>63</v>
      </c>
      <c r="G18" s="144"/>
      <c r="H18" s="144"/>
      <c r="I18" s="58"/>
      <c r="J18" s="58">
        <f>D18+G18+I18</f>
        <v>0</v>
      </c>
    </row>
    <row r="19" spans="1:10" ht="30" customHeight="1" x14ac:dyDescent="0.2">
      <c r="A19" s="169"/>
      <c r="B19" s="76" t="s">
        <v>109</v>
      </c>
      <c r="C19" s="57" t="s">
        <v>37</v>
      </c>
      <c r="D19" s="66"/>
      <c r="E19" s="154" t="s">
        <v>63</v>
      </c>
      <c r="F19" s="155" t="s">
        <v>63</v>
      </c>
      <c r="G19" s="144"/>
      <c r="H19" s="144"/>
      <c r="I19" s="58"/>
      <c r="J19" s="58">
        <f>D19+G19+I19</f>
        <v>0</v>
      </c>
    </row>
    <row r="20" spans="1:10" ht="30" customHeight="1" x14ac:dyDescent="0.2">
      <c r="A20" s="169"/>
      <c r="B20" s="77" t="s">
        <v>112</v>
      </c>
      <c r="C20" s="57" t="s">
        <v>91</v>
      </c>
      <c r="D20" s="66"/>
      <c r="E20" s="154" t="s">
        <v>63</v>
      </c>
      <c r="F20" s="155" t="s">
        <v>63</v>
      </c>
      <c r="G20" s="144"/>
      <c r="H20" s="144"/>
      <c r="I20" s="58"/>
      <c r="J20" s="58">
        <f>D20+G20+I20</f>
        <v>0</v>
      </c>
    </row>
    <row r="21" spans="1:10" ht="30" customHeight="1" x14ac:dyDescent="0.2">
      <c r="A21" s="169"/>
      <c r="B21" s="78" t="s">
        <v>34</v>
      </c>
      <c r="C21" s="57" t="s">
        <v>69</v>
      </c>
      <c r="D21" s="65"/>
      <c r="E21" s="156" t="e">
        <f>D21/D54*100</f>
        <v>#DIV/0!</v>
      </c>
      <c r="F21" s="157"/>
      <c r="G21" s="145"/>
      <c r="H21" s="145"/>
      <c r="I21" s="64"/>
      <c r="J21" s="64">
        <f>D21+I21</f>
        <v>0</v>
      </c>
    </row>
    <row r="22" spans="1:10" ht="30" customHeight="1" x14ac:dyDescent="0.2">
      <c r="A22" s="169"/>
      <c r="B22" s="76" t="s">
        <v>83</v>
      </c>
      <c r="C22" s="57" t="s">
        <v>18</v>
      </c>
      <c r="D22" s="66"/>
      <c r="E22" s="154" t="s">
        <v>63</v>
      </c>
      <c r="F22" s="155" t="s">
        <v>63</v>
      </c>
      <c r="G22" s="144"/>
      <c r="H22" s="144"/>
      <c r="I22" s="58"/>
      <c r="J22" s="58">
        <f>D22+I22</f>
        <v>0</v>
      </c>
    </row>
    <row r="23" spans="1:10" ht="30" customHeight="1" x14ac:dyDescent="0.2">
      <c r="A23" s="169"/>
      <c r="B23" s="78" t="s">
        <v>35</v>
      </c>
      <c r="C23" s="57" t="s">
        <v>70</v>
      </c>
      <c r="D23" s="65"/>
      <c r="E23" s="156" t="e">
        <f>D23/D54*100</f>
        <v>#DIV/0!</v>
      </c>
      <c r="F23" s="157"/>
      <c r="G23" s="145"/>
      <c r="H23" s="145"/>
      <c r="I23" s="64"/>
      <c r="J23" s="64">
        <f>D23+I23</f>
        <v>0</v>
      </c>
    </row>
    <row r="24" spans="1:10" ht="30" customHeight="1" x14ac:dyDescent="0.2">
      <c r="A24" s="169"/>
      <c r="B24" s="76" t="s">
        <v>36</v>
      </c>
      <c r="C24" s="57" t="s">
        <v>38</v>
      </c>
      <c r="D24" s="66"/>
      <c r="E24" s="154" t="s">
        <v>63</v>
      </c>
      <c r="F24" s="155" t="s">
        <v>63</v>
      </c>
      <c r="G24" s="144"/>
      <c r="H24" s="144"/>
      <c r="I24" s="58"/>
      <c r="J24" s="58">
        <f>D24+I24</f>
        <v>0</v>
      </c>
    </row>
    <row r="25" spans="1:10" ht="27" hidden="1" customHeight="1" x14ac:dyDescent="0.2">
      <c r="A25" s="169"/>
      <c r="B25" s="79"/>
      <c r="C25" s="57" t="s">
        <v>39</v>
      </c>
      <c r="D25" s="66" t="s">
        <v>63</v>
      </c>
      <c r="E25" s="154" t="s">
        <v>63</v>
      </c>
      <c r="F25" s="155" t="s">
        <v>63</v>
      </c>
      <c r="G25" s="144"/>
      <c r="H25" s="144"/>
      <c r="I25" s="59"/>
      <c r="J25" s="59"/>
    </row>
    <row r="26" spans="1:10" ht="33" customHeight="1" x14ac:dyDescent="0.2">
      <c r="A26" s="169"/>
      <c r="B26" s="78" t="s">
        <v>40</v>
      </c>
      <c r="C26" s="57" t="s">
        <v>71</v>
      </c>
      <c r="D26" s="65"/>
      <c r="E26" s="156" t="e">
        <f>D26/D54*100</f>
        <v>#DIV/0!</v>
      </c>
      <c r="F26" s="157"/>
      <c r="G26" s="145"/>
      <c r="H26" s="145"/>
      <c r="I26" s="60"/>
      <c r="J26" s="64">
        <f>D26+I26</f>
        <v>0</v>
      </c>
    </row>
    <row r="27" spans="1:10" ht="41.25" customHeight="1" x14ac:dyDescent="0.2">
      <c r="A27" s="170"/>
      <c r="B27" s="161"/>
      <c r="C27" s="162"/>
      <c r="D27" s="162"/>
      <c r="E27" s="162"/>
      <c r="F27" s="162"/>
      <c r="G27" s="162"/>
      <c r="H27" s="162"/>
      <c r="I27" s="162"/>
      <c r="J27" s="163"/>
    </row>
    <row r="28" spans="1:10" ht="22.5" customHeight="1" x14ac:dyDescent="0.2">
      <c r="A28" s="167" t="s">
        <v>25</v>
      </c>
      <c r="B28" s="177" t="s">
        <v>142</v>
      </c>
      <c r="C28" s="177"/>
      <c r="D28" s="177"/>
      <c r="E28" s="177"/>
      <c r="F28" s="177"/>
      <c r="G28" s="177"/>
      <c r="H28" s="177"/>
      <c r="I28" s="177"/>
      <c r="J28" s="177"/>
    </row>
    <row r="29" spans="1:10" ht="17.25" customHeight="1" x14ac:dyDescent="0.2">
      <c r="A29" s="168"/>
      <c r="B29" s="182" t="str">
        <f t="shared" ref="B29" si="0">$A$3</f>
        <v>РАЗДЕЛ II "РАСХОДЫ"</v>
      </c>
      <c r="C29" s="182"/>
      <c r="D29" s="182"/>
      <c r="E29" s="182"/>
      <c r="F29" s="182"/>
      <c r="G29" s="182"/>
      <c r="H29" s="182"/>
      <c r="I29" s="182"/>
      <c r="J29" s="182"/>
    </row>
    <row r="30" spans="1:10" ht="1.5" hidden="1" customHeight="1" x14ac:dyDescent="0.2">
      <c r="A30" s="168"/>
      <c r="B30" s="182"/>
      <c r="C30" s="182"/>
      <c r="D30" s="182"/>
      <c r="E30" s="182"/>
      <c r="F30" s="182"/>
      <c r="G30" s="182"/>
      <c r="H30" s="182"/>
      <c r="I30" s="182"/>
      <c r="J30" s="182"/>
    </row>
    <row r="31" spans="1:10" ht="22.5" hidden="1" customHeight="1" x14ac:dyDescent="0.2">
      <c r="A31" s="168"/>
      <c r="B31" s="183"/>
      <c r="C31" s="183"/>
      <c r="D31" s="183"/>
      <c r="E31" s="183"/>
      <c r="F31" s="183"/>
      <c r="G31" s="183"/>
      <c r="H31" s="183"/>
      <c r="I31" s="183"/>
      <c r="J31" s="183"/>
    </row>
    <row r="32" spans="1:10" ht="27.75" customHeight="1" x14ac:dyDescent="0.2">
      <c r="A32" s="168"/>
      <c r="B32" s="100" t="s">
        <v>16</v>
      </c>
      <c r="C32" s="115" t="s">
        <v>14</v>
      </c>
      <c r="D32" s="146" t="s">
        <v>128</v>
      </c>
      <c r="E32" s="147"/>
      <c r="F32" s="148"/>
      <c r="G32" s="146" t="s">
        <v>105</v>
      </c>
      <c r="H32" s="148"/>
      <c r="I32" s="102" t="s">
        <v>115</v>
      </c>
      <c r="J32" s="100" t="s">
        <v>127</v>
      </c>
    </row>
    <row r="33" spans="1:16" ht="27.75" customHeight="1" x14ac:dyDescent="0.2">
      <c r="A33" s="168"/>
      <c r="B33" s="141"/>
      <c r="C33" s="115"/>
      <c r="D33" s="149"/>
      <c r="E33" s="150"/>
      <c r="F33" s="151"/>
      <c r="G33" s="184"/>
      <c r="H33" s="185"/>
      <c r="I33" s="102"/>
      <c r="J33" s="141"/>
    </row>
    <row r="34" spans="1:16" ht="99.75" customHeight="1" x14ac:dyDescent="0.2">
      <c r="A34" s="169"/>
      <c r="B34" s="101"/>
      <c r="C34" s="102"/>
      <c r="D34" s="39" t="str">
        <f t="shared" ref="D34:E34" si="1">D7</f>
        <v>Сумма</v>
      </c>
      <c r="E34" s="115" t="str">
        <f t="shared" si="1"/>
        <v>Фактический процент использо вания членских профсоюзных взносов,    %</v>
      </c>
      <c r="F34" s="116"/>
      <c r="G34" s="149"/>
      <c r="H34" s="151"/>
      <c r="I34" s="102"/>
      <c r="J34" s="101"/>
      <c r="M34" s="53"/>
    </row>
    <row r="35" spans="1:16" ht="15.75" customHeight="1" x14ac:dyDescent="0.2">
      <c r="A35" s="169"/>
      <c r="B35" s="48">
        <v>1</v>
      </c>
      <c r="C35" s="40">
        <v>2</v>
      </c>
      <c r="D35" s="40">
        <v>3</v>
      </c>
      <c r="E35" s="180">
        <v>4</v>
      </c>
      <c r="F35" s="181"/>
      <c r="G35" s="180">
        <v>5</v>
      </c>
      <c r="H35" s="181"/>
      <c r="I35" s="40">
        <v>6</v>
      </c>
      <c r="J35" s="48">
        <v>7</v>
      </c>
    </row>
    <row r="36" spans="1:16" ht="15.75" customHeight="1" x14ac:dyDescent="0.2">
      <c r="A36" s="169"/>
      <c r="B36" s="166" t="s">
        <v>41</v>
      </c>
      <c r="C36" s="166"/>
      <c r="D36" s="166"/>
      <c r="E36" s="166"/>
      <c r="F36" s="166"/>
      <c r="G36" s="166"/>
      <c r="H36" s="166"/>
      <c r="I36" s="166"/>
      <c r="J36" s="166"/>
    </row>
    <row r="37" spans="1:16" ht="69.75" customHeight="1" x14ac:dyDescent="0.2">
      <c r="A37" s="169"/>
      <c r="B37" s="80" t="s">
        <v>143</v>
      </c>
      <c r="C37" s="81">
        <v>8</v>
      </c>
      <c r="D37" s="70"/>
      <c r="E37" s="158" t="e">
        <f>D37/D54*100</f>
        <v>#DIV/0!</v>
      </c>
      <c r="F37" s="159"/>
      <c r="G37" s="186"/>
      <c r="H37" s="187"/>
      <c r="I37" s="61"/>
      <c r="J37" s="72">
        <f>D37+I37</f>
        <v>0</v>
      </c>
    </row>
    <row r="38" spans="1:16" ht="36" customHeight="1" x14ac:dyDescent="0.2">
      <c r="A38" s="169"/>
      <c r="B38" s="82" t="s">
        <v>47</v>
      </c>
      <c r="C38" s="81">
        <v>9</v>
      </c>
      <c r="D38" s="70"/>
      <c r="E38" s="152" t="e">
        <f>D38/D54*100</f>
        <v>#DIV/0!</v>
      </c>
      <c r="F38" s="153"/>
      <c r="G38" s="178"/>
      <c r="H38" s="179"/>
      <c r="I38" s="62"/>
      <c r="J38" s="63">
        <f>D38+I38</f>
        <v>0</v>
      </c>
    </row>
    <row r="39" spans="1:16" ht="32.25" customHeight="1" x14ac:dyDescent="0.2">
      <c r="A39" s="169"/>
      <c r="B39" s="82" t="s">
        <v>133</v>
      </c>
      <c r="C39" s="83" t="s">
        <v>144</v>
      </c>
      <c r="D39" s="64">
        <f>D40+D46+D47+D48+D49</f>
        <v>0</v>
      </c>
      <c r="E39" s="164" t="e">
        <f>D39/D54*100</f>
        <v>#DIV/0!</v>
      </c>
      <c r="F39" s="165"/>
      <c r="G39" s="171"/>
      <c r="H39" s="172"/>
      <c r="I39" s="64">
        <f>I40+I46+I47+I48+I49</f>
        <v>0</v>
      </c>
      <c r="J39" s="63">
        <f>D39+I39</f>
        <v>0</v>
      </c>
    </row>
    <row r="40" spans="1:16" ht="24.75" customHeight="1" x14ac:dyDescent="0.2">
      <c r="A40" s="169"/>
      <c r="B40" s="84"/>
      <c r="C40" s="83" t="s">
        <v>42</v>
      </c>
      <c r="D40" s="70"/>
      <c r="E40" s="152" t="s">
        <v>63</v>
      </c>
      <c r="F40" s="153"/>
      <c r="G40" s="158"/>
      <c r="H40" s="159"/>
      <c r="I40" s="58"/>
      <c r="J40" s="52">
        <f t="shared" ref="J40:J49" si="2">D40+I40</f>
        <v>0</v>
      </c>
    </row>
    <row r="41" spans="1:16" ht="13.9" hidden="1" customHeight="1" x14ac:dyDescent="0.2">
      <c r="A41" s="169"/>
      <c r="B41" s="84"/>
      <c r="C41" s="83"/>
      <c r="D41" s="70"/>
      <c r="E41" s="152"/>
      <c r="F41" s="153"/>
      <c r="G41" s="158"/>
      <c r="H41" s="159"/>
      <c r="I41" s="58"/>
      <c r="J41" s="52">
        <f t="shared" si="2"/>
        <v>0</v>
      </c>
    </row>
    <row r="42" spans="1:16" ht="32.450000000000003" hidden="1" customHeight="1" x14ac:dyDescent="0.2">
      <c r="A42" s="169"/>
      <c r="B42" s="84"/>
      <c r="C42" s="83"/>
      <c r="D42" s="70"/>
      <c r="E42" s="152"/>
      <c r="F42" s="153"/>
      <c r="G42" s="144"/>
      <c r="H42" s="144"/>
      <c r="I42" s="58"/>
      <c r="J42" s="52">
        <f t="shared" si="2"/>
        <v>0</v>
      </c>
    </row>
    <row r="43" spans="1:16" ht="27" hidden="1" customHeight="1" x14ac:dyDescent="0.2">
      <c r="A43" s="169"/>
      <c r="B43" s="84"/>
      <c r="C43" s="83"/>
      <c r="D43" s="70"/>
      <c r="E43" s="152"/>
      <c r="F43" s="153"/>
      <c r="G43" s="144"/>
      <c r="H43" s="144"/>
      <c r="I43" s="58"/>
      <c r="J43" s="52">
        <f t="shared" si="2"/>
        <v>0</v>
      </c>
    </row>
    <row r="44" spans="1:16" ht="27" hidden="1" customHeight="1" x14ac:dyDescent="0.2">
      <c r="A44" s="169"/>
      <c r="B44" s="84"/>
      <c r="C44" s="83"/>
      <c r="D44" s="70"/>
      <c r="E44" s="152"/>
      <c r="F44" s="153"/>
      <c r="G44" s="144"/>
      <c r="H44" s="144"/>
      <c r="I44" s="58"/>
      <c r="J44" s="52">
        <f t="shared" si="2"/>
        <v>0</v>
      </c>
    </row>
    <row r="45" spans="1:16" ht="27" hidden="1" customHeight="1" x14ac:dyDescent="0.2">
      <c r="A45" s="169"/>
      <c r="B45" s="84"/>
      <c r="C45" s="83"/>
      <c r="D45" s="70"/>
      <c r="E45" s="152"/>
      <c r="F45" s="153"/>
      <c r="G45" s="144"/>
      <c r="H45" s="144"/>
      <c r="I45" s="58"/>
      <c r="J45" s="52">
        <f t="shared" si="2"/>
        <v>0</v>
      </c>
    </row>
    <row r="46" spans="1:16" ht="25.5" customHeight="1" x14ac:dyDescent="0.2">
      <c r="A46" s="169"/>
      <c r="B46" s="84"/>
      <c r="C46" s="83" t="s">
        <v>43</v>
      </c>
      <c r="D46" s="70"/>
      <c r="E46" s="158" t="s">
        <v>63</v>
      </c>
      <c r="F46" s="159"/>
      <c r="G46" s="144"/>
      <c r="H46" s="144"/>
      <c r="I46" s="58"/>
      <c r="J46" s="52">
        <f t="shared" si="2"/>
        <v>0</v>
      </c>
      <c r="P46" s="50"/>
    </row>
    <row r="47" spans="1:16" ht="25.5" customHeight="1" x14ac:dyDescent="0.2">
      <c r="A47" s="169"/>
      <c r="B47" s="82"/>
      <c r="C47" s="83" t="s">
        <v>44</v>
      </c>
      <c r="D47" s="70"/>
      <c r="E47" s="158" t="s">
        <v>63</v>
      </c>
      <c r="F47" s="159"/>
      <c r="G47" s="145"/>
      <c r="H47" s="145"/>
      <c r="I47" s="58"/>
      <c r="J47" s="52">
        <f t="shared" si="2"/>
        <v>0</v>
      </c>
    </row>
    <row r="48" spans="1:16" ht="27.75" customHeight="1" x14ac:dyDescent="0.2">
      <c r="A48" s="169"/>
      <c r="B48" s="82"/>
      <c r="C48" s="83" t="s">
        <v>45</v>
      </c>
      <c r="D48" s="70"/>
      <c r="E48" s="158" t="s">
        <v>63</v>
      </c>
      <c r="F48" s="159"/>
      <c r="G48" s="171"/>
      <c r="H48" s="172"/>
      <c r="I48" s="58"/>
      <c r="J48" s="52">
        <f t="shared" si="2"/>
        <v>0</v>
      </c>
    </row>
    <row r="49" spans="1:12" ht="27.75" customHeight="1" x14ac:dyDescent="0.2">
      <c r="A49" s="169"/>
      <c r="B49" s="82"/>
      <c r="C49" s="83" t="s">
        <v>46</v>
      </c>
      <c r="D49" s="70"/>
      <c r="E49" s="158" t="s">
        <v>63</v>
      </c>
      <c r="F49" s="159"/>
      <c r="G49" s="144"/>
      <c r="H49" s="144"/>
      <c r="I49" s="58"/>
      <c r="J49" s="52">
        <f t="shared" si="2"/>
        <v>0</v>
      </c>
    </row>
    <row r="50" spans="1:12" ht="12.75" hidden="1" customHeight="1" x14ac:dyDescent="0.2">
      <c r="A50" s="169"/>
      <c r="B50" s="84"/>
      <c r="C50" s="83"/>
      <c r="D50" s="70"/>
      <c r="E50" s="158" t="s">
        <v>63</v>
      </c>
      <c r="F50" s="159"/>
      <c r="G50" s="144"/>
      <c r="H50" s="144"/>
      <c r="I50" s="58"/>
      <c r="J50" s="52"/>
    </row>
    <row r="51" spans="1:12" ht="12.75" hidden="1" customHeight="1" x14ac:dyDescent="0.2">
      <c r="A51" s="169"/>
      <c r="B51" s="82"/>
      <c r="C51" s="83" t="s">
        <v>97</v>
      </c>
      <c r="D51" s="70"/>
      <c r="E51" s="158" t="s">
        <v>63</v>
      </c>
      <c r="F51" s="159"/>
      <c r="G51" s="144"/>
      <c r="H51" s="144"/>
      <c r="I51" s="58"/>
      <c r="J51" s="52"/>
    </row>
    <row r="52" spans="1:12" ht="12.75" hidden="1" customHeight="1" x14ac:dyDescent="0.2">
      <c r="A52" s="169"/>
      <c r="B52" s="82"/>
      <c r="C52" s="83" t="s">
        <v>98</v>
      </c>
      <c r="D52" s="70"/>
      <c r="E52" s="158" t="s">
        <v>63</v>
      </c>
      <c r="F52" s="159"/>
      <c r="G52" s="144"/>
      <c r="H52" s="144"/>
      <c r="I52" s="58"/>
      <c r="J52" s="52"/>
    </row>
    <row r="53" spans="1:12" ht="13.9" hidden="1" customHeight="1" x14ac:dyDescent="0.2">
      <c r="A53" s="169"/>
      <c r="B53" s="82"/>
      <c r="C53" s="83" t="s">
        <v>99</v>
      </c>
      <c r="D53" s="70"/>
      <c r="E53" s="158" t="s">
        <v>63</v>
      </c>
      <c r="F53" s="159"/>
      <c r="G53" s="144"/>
      <c r="H53" s="144"/>
      <c r="I53" s="58"/>
      <c r="J53" s="52"/>
      <c r="L53" t="s">
        <v>86</v>
      </c>
    </row>
    <row r="54" spans="1:12" ht="36.75" customHeight="1" x14ac:dyDescent="0.2">
      <c r="A54" s="170"/>
      <c r="B54" s="82" t="s">
        <v>132</v>
      </c>
      <c r="C54" s="83" t="s">
        <v>129</v>
      </c>
      <c r="D54" s="71">
        <f>D10+D13+D14+D16+D21+D23+D26+D37+D38+D39</f>
        <v>0</v>
      </c>
      <c r="E54" s="171">
        <v>100</v>
      </c>
      <c r="F54" s="172"/>
      <c r="G54" s="145">
        <f>G16</f>
        <v>0</v>
      </c>
      <c r="H54" s="145"/>
      <c r="I54" s="64">
        <f>I10+I13+I14+I16+I21+I23+I26+I37+I38+I39</f>
        <v>0</v>
      </c>
      <c r="J54" s="63">
        <f>D54+G54+I54</f>
        <v>0</v>
      </c>
    </row>
    <row r="55" spans="1:12" ht="56.25" customHeight="1" x14ac:dyDescent="0.2">
      <c r="A55" s="22"/>
      <c r="B55" s="82" t="s">
        <v>134</v>
      </c>
      <c r="C55" s="85" t="s">
        <v>130</v>
      </c>
      <c r="D55" s="71">
        <f>табл.3!D22-табл.3продолж!D54</f>
        <v>0</v>
      </c>
      <c r="E55" s="171" t="s">
        <v>63</v>
      </c>
      <c r="F55" s="172" t="s">
        <v>63</v>
      </c>
      <c r="G55" s="145">
        <f>табл.3!G22-табл.3продолж!G54</f>
        <v>0</v>
      </c>
      <c r="H55" s="145"/>
      <c r="I55" s="64">
        <f>табл.3!I22-табл.3продолж!I54</f>
        <v>0</v>
      </c>
      <c r="J55" s="63">
        <f>табл.3!J22-табл.3продолж!J54</f>
        <v>0</v>
      </c>
    </row>
    <row r="56" spans="1:12" x14ac:dyDescent="0.2">
      <c r="B56" s="47"/>
      <c r="C56" s="49"/>
      <c r="D56" s="1"/>
      <c r="E56" s="1"/>
      <c r="F56" s="1"/>
    </row>
    <row r="57" spans="1:12" x14ac:dyDescent="0.2">
      <c r="B57" s="1"/>
      <c r="C57" s="2"/>
      <c r="D57" s="1"/>
      <c r="E57" s="1"/>
      <c r="F57" s="1"/>
    </row>
    <row r="58" spans="1:12" x14ac:dyDescent="0.2">
      <c r="B58" s="1"/>
      <c r="C58" s="2"/>
      <c r="D58" s="1"/>
      <c r="E58" s="1"/>
      <c r="F58" s="1"/>
    </row>
    <row r="59" spans="1:12" ht="12.75" customHeight="1" x14ac:dyDescent="0.2">
      <c r="B59" s="1"/>
      <c r="C59" s="2"/>
      <c r="D59" s="1"/>
      <c r="E59" s="1"/>
      <c r="F59" s="1"/>
    </row>
    <row r="60" spans="1:12" x14ac:dyDescent="0.2">
      <c r="B60" s="1"/>
      <c r="C60" s="1"/>
      <c r="D60" s="1"/>
      <c r="E60" s="1"/>
      <c r="F60" s="1"/>
    </row>
    <row r="61" spans="1:12" x14ac:dyDescent="0.2">
      <c r="B61" s="1"/>
      <c r="C61" s="1"/>
      <c r="D61" s="1"/>
      <c r="E61" s="1"/>
      <c r="F61" s="1"/>
    </row>
    <row r="62" spans="1:12" x14ac:dyDescent="0.2">
      <c r="B62" s="1"/>
      <c r="C62" s="1"/>
      <c r="D62" s="1"/>
      <c r="E62" s="1"/>
      <c r="F62" s="1"/>
    </row>
    <row r="63" spans="1:12" x14ac:dyDescent="0.2">
      <c r="B63" s="1"/>
      <c r="C63" s="1"/>
      <c r="D63" s="1"/>
      <c r="E63" s="1"/>
      <c r="F63" s="1"/>
    </row>
    <row r="64" spans="1:12" x14ac:dyDescent="0.2">
      <c r="B64" s="1"/>
      <c r="C64" s="1"/>
      <c r="D64" s="1"/>
      <c r="E64" s="1"/>
      <c r="F64" s="1"/>
    </row>
    <row r="65" spans="2:6" x14ac:dyDescent="0.2">
      <c r="B65" s="1"/>
      <c r="C65" s="1"/>
      <c r="D65" s="1"/>
      <c r="E65" s="1"/>
      <c r="F65" s="1"/>
    </row>
    <row r="66" spans="2:6" x14ac:dyDescent="0.2">
      <c r="B66" s="1"/>
      <c r="C66" s="1"/>
      <c r="D66" s="1"/>
      <c r="E66" s="1"/>
      <c r="F66" s="1"/>
    </row>
    <row r="67" spans="2:6" x14ac:dyDescent="0.2">
      <c r="B67" s="1"/>
      <c r="C67" s="1"/>
      <c r="D67" s="1"/>
      <c r="E67" s="1"/>
      <c r="F67" s="1"/>
    </row>
    <row r="68" spans="2:6" x14ac:dyDescent="0.2">
      <c r="B68" s="1"/>
      <c r="C68" s="1"/>
      <c r="D68" s="1"/>
      <c r="E68" s="1"/>
      <c r="F68" s="1"/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ht="12.75" customHeight="1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x14ac:dyDescent="0.2">
      <c r="B73" s="1"/>
      <c r="C73" s="1"/>
      <c r="D73" s="1"/>
      <c r="E73" s="1"/>
      <c r="F73" s="1"/>
    </row>
    <row r="74" spans="2:6" ht="12.75" customHeight="1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ht="12.75" customHeight="1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</row>
  </sheetData>
  <mergeCells count="100">
    <mergeCell ref="E43:F43"/>
    <mergeCell ref="G35:H35"/>
    <mergeCell ref="G43:H43"/>
    <mergeCell ref="E45:F45"/>
    <mergeCell ref="G37:H37"/>
    <mergeCell ref="G45:H45"/>
    <mergeCell ref="E42:F42"/>
    <mergeCell ref="G40:H40"/>
    <mergeCell ref="G42:H42"/>
    <mergeCell ref="G39:H39"/>
    <mergeCell ref="E41:F41"/>
    <mergeCell ref="G41:H41"/>
    <mergeCell ref="E39:F39"/>
    <mergeCell ref="E44:F44"/>
    <mergeCell ref="G44:H44"/>
    <mergeCell ref="E50:F50"/>
    <mergeCell ref="E46:F46"/>
    <mergeCell ref="G46:H46"/>
    <mergeCell ref="B28:J28"/>
    <mergeCell ref="E34:F34"/>
    <mergeCell ref="G38:H38"/>
    <mergeCell ref="E38:F38"/>
    <mergeCell ref="E40:F40"/>
    <mergeCell ref="E37:F37"/>
    <mergeCell ref="B36:J36"/>
    <mergeCell ref="E35:F35"/>
    <mergeCell ref="D32:F33"/>
    <mergeCell ref="B29:J31"/>
    <mergeCell ref="G32:H34"/>
    <mergeCell ref="I32:I34"/>
    <mergeCell ref="J32:J34"/>
    <mergeCell ref="E55:F55"/>
    <mergeCell ref="G55:H55"/>
    <mergeCell ref="E54:F54"/>
    <mergeCell ref="G54:H54"/>
    <mergeCell ref="E53:F53"/>
    <mergeCell ref="G53:H53"/>
    <mergeCell ref="G1:J1"/>
    <mergeCell ref="A9:A27"/>
    <mergeCell ref="E17:F17"/>
    <mergeCell ref="E16:F16"/>
    <mergeCell ref="E15:F15"/>
    <mergeCell ref="E14:F14"/>
    <mergeCell ref="J5:J7"/>
    <mergeCell ref="A3:H3"/>
    <mergeCell ref="I5:I7"/>
    <mergeCell ref="G5:H7"/>
    <mergeCell ref="E7:F7"/>
    <mergeCell ref="G26:H26"/>
    <mergeCell ref="G19:H19"/>
    <mergeCell ref="G21:H21"/>
    <mergeCell ref="G8:H8"/>
    <mergeCell ref="E8:F8"/>
    <mergeCell ref="B9:J9"/>
    <mergeCell ref="A28:A54"/>
    <mergeCell ref="G50:H50"/>
    <mergeCell ref="E49:F49"/>
    <mergeCell ref="G49:H49"/>
    <mergeCell ref="E47:F47"/>
    <mergeCell ref="G47:H47"/>
    <mergeCell ref="E48:F48"/>
    <mergeCell ref="B32:B34"/>
    <mergeCell ref="C32:C34"/>
    <mergeCell ref="G48:H48"/>
    <mergeCell ref="E52:F52"/>
    <mergeCell ref="G15:H15"/>
    <mergeCell ref="G52:H52"/>
    <mergeCell ref="E51:F51"/>
    <mergeCell ref="G51:H51"/>
    <mergeCell ref="B27:J27"/>
    <mergeCell ref="E12:F12"/>
    <mergeCell ref="E13:F13"/>
    <mergeCell ref="G25:H25"/>
    <mergeCell ref="G22:H22"/>
    <mergeCell ref="G23:H23"/>
    <mergeCell ref="G18:H18"/>
    <mergeCell ref="E20:F20"/>
    <mergeCell ref="G20:H20"/>
    <mergeCell ref="G16:H16"/>
    <mergeCell ref="G17:H17"/>
    <mergeCell ref="G14:H14"/>
    <mergeCell ref="E24:F24"/>
    <mergeCell ref="E26:F26"/>
    <mergeCell ref="E25:F25"/>
    <mergeCell ref="A5:A7"/>
    <mergeCell ref="B5:B7"/>
    <mergeCell ref="C5:C7"/>
    <mergeCell ref="E10:F10"/>
    <mergeCell ref="G24:H24"/>
    <mergeCell ref="G12:H12"/>
    <mergeCell ref="G13:H13"/>
    <mergeCell ref="D5:F6"/>
    <mergeCell ref="E18:F18"/>
    <mergeCell ref="E22:F22"/>
    <mergeCell ref="E21:F21"/>
    <mergeCell ref="E19:F19"/>
    <mergeCell ref="E23:F23"/>
    <mergeCell ref="G11:H11"/>
    <mergeCell ref="G10:H10"/>
    <mergeCell ref="E11:F11"/>
  </mergeCells>
  <pageMargins left="0.70866141732283472" right="0.39370078740157483" top="0.55118110236220474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A29" sqref="A29:K29"/>
    </sheetView>
  </sheetViews>
  <sheetFormatPr defaultRowHeight="12.75" x14ac:dyDescent="0.2"/>
  <cols>
    <col min="1" max="1" width="26.85546875" customWidth="1"/>
    <col min="2" max="2" width="5.7109375" customWidth="1"/>
    <col min="3" max="10" width="4.7109375" customWidth="1"/>
    <col min="11" max="11" width="4.42578125" customWidth="1"/>
    <col min="12" max="12" width="5" customWidth="1"/>
    <col min="13" max="18" width="4.7109375" customWidth="1"/>
  </cols>
  <sheetData>
    <row r="1" spans="1:18" ht="13.1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0"/>
      <c r="Q1" s="110"/>
      <c r="R1" s="110"/>
    </row>
    <row r="2" spans="1:18" ht="5.4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">
      <c r="A3" s="110" t="s">
        <v>135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4.1500000000000004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idden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0"/>
      <c r="Q5" s="200"/>
      <c r="R5" s="200"/>
    </row>
    <row r="6" spans="1:18" ht="13.5" hidden="1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</row>
    <row r="7" spans="1:18" ht="9.75" hidden="1" customHeight="1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</row>
    <row r="8" spans="1:18" hidden="1" x14ac:dyDescent="0.2">
      <c r="A8" s="43"/>
      <c r="B8" s="43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8" ht="36.75" hidden="1" customHeight="1" x14ac:dyDescent="0.2">
      <c r="A9" s="44"/>
      <c r="B9" s="45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</row>
    <row r="10" spans="1:18" ht="36.75" hidden="1" customHeight="1" x14ac:dyDescent="0.2">
      <c r="A10" s="44"/>
      <c r="B10" s="4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</row>
    <row r="11" spans="1:18" ht="36.75" hidden="1" customHeight="1" x14ac:dyDescent="0.2">
      <c r="A11" s="44"/>
      <c r="B11" s="4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</row>
    <row r="12" spans="1:18" ht="36.75" hidden="1" customHeight="1" x14ac:dyDescent="0.2">
      <c r="A12" s="44"/>
      <c r="B12" s="46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</row>
    <row r="13" spans="1:18" ht="36.75" hidden="1" customHeight="1" x14ac:dyDescent="0.2">
      <c r="A13" s="44"/>
      <c r="B13" s="4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</row>
    <row r="14" spans="1:18" ht="5.25" hidden="1" customHeight="1" x14ac:dyDescent="0.2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5.25" hidden="1" customHeight="1" x14ac:dyDescent="0.2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 hidden="1" customHeight="1" x14ac:dyDescent="0.2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10" t="s">
        <v>60</v>
      </c>
      <c r="Q16" s="110"/>
      <c r="R16" s="110"/>
    </row>
    <row r="17" spans="1:18" x14ac:dyDescent="0.2">
      <c r="A17" s="96" t="s">
        <v>61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ht="5.4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x14ac:dyDescent="0.2">
      <c r="A19" s="3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12" t="s">
        <v>145</v>
      </c>
      <c r="Q19" s="112"/>
      <c r="R19" s="112"/>
    </row>
    <row r="20" spans="1:18" ht="12.75" customHeight="1" x14ac:dyDescent="0.2">
      <c r="A20" s="146" t="s">
        <v>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100" t="s">
        <v>14</v>
      </c>
      <c r="M20" s="188" t="s">
        <v>84</v>
      </c>
      <c r="N20" s="189"/>
      <c r="O20" s="189"/>
      <c r="P20" s="189"/>
      <c r="Q20" s="189"/>
      <c r="R20" s="190"/>
    </row>
    <row r="21" spans="1:18" ht="46.15" customHeight="1" x14ac:dyDescent="0.2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1"/>
      <c r="L21" s="101"/>
      <c r="M21" s="115" t="s">
        <v>116</v>
      </c>
      <c r="N21" s="198"/>
      <c r="O21" s="116"/>
      <c r="P21" s="115" t="s">
        <v>65</v>
      </c>
      <c r="Q21" s="198"/>
      <c r="R21" s="116"/>
    </row>
    <row r="22" spans="1:18" x14ac:dyDescent="0.2">
      <c r="A22" s="188">
        <v>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90"/>
      <c r="L22" s="13">
        <v>2</v>
      </c>
      <c r="M22" s="188">
        <v>3</v>
      </c>
      <c r="N22" s="189"/>
      <c r="O22" s="190"/>
      <c r="P22" s="188">
        <v>4</v>
      </c>
      <c r="Q22" s="189"/>
      <c r="R22" s="190"/>
    </row>
    <row r="23" spans="1:18" ht="18" customHeight="1" x14ac:dyDescent="0.2">
      <c r="A23" s="194" t="s">
        <v>136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6"/>
      <c r="L23" s="13" t="s">
        <v>62</v>
      </c>
      <c r="M23" s="191"/>
      <c r="N23" s="192"/>
      <c r="O23" s="193"/>
      <c r="P23" s="191"/>
      <c r="Q23" s="192"/>
      <c r="R23" s="193"/>
    </row>
    <row r="24" spans="1:18" ht="18" customHeight="1" x14ac:dyDescent="0.2">
      <c r="A24" s="194" t="s">
        <v>137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6"/>
      <c r="L24" s="13" t="s">
        <v>66</v>
      </c>
      <c r="M24" s="191"/>
      <c r="N24" s="192"/>
      <c r="O24" s="193"/>
      <c r="P24" s="191"/>
      <c r="Q24" s="192"/>
      <c r="R24" s="193"/>
    </row>
    <row r="25" spans="1:18" ht="18" customHeight="1" x14ac:dyDescent="0.2">
      <c r="A25" s="194" t="s">
        <v>138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6"/>
      <c r="L25" s="13" t="s">
        <v>67</v>
      </c>
      <c r="M25" s="191"/>
      <c r="N25" s="192"/>
      <c r="O25" s="193"/>
      <c r="P25" s="191"/>
      <c r="Q25" s="192"/>
      <c r="R25" s="193"/>
    </row>
    <row r="26" spans="1:18" ht="18" customHeight="1" x14ac:dyDescent="0.2">
      <c r="A26" s="194" t="s">
        <v>139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6"/>
      <c r="L26" s="13" t="s">
        <v>68</v>
      </c>
      <c r="M26" s="191"/>
      <c r="N26" s="192"/>
      <c r="O26" s="193"/>
      <c r="P26" s="191"/>
      <c r="Q26" s="192"/>
      <c r="R26" s="193"/>
    </row>
    <row r="27" spans="1:18" ht="18" customHeight="1" x14ac:dyDescent="0.2">
      <c r="A27" s="208" t="s">
        <v>168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10"/>
      <c r="L27" s="18" t="s">
        <v>24</v>
      </c>
      <c r="M27" s="191"/>
      <c r="N27" s="192"/>
      <c r="O27" s="193"/>
      <c r="P27" s="191"/>
      <c r="Q27" s="192"/>
      <c r="R27" s="193"/>
    </row>
    <row r="28" spans="1:18" ht="18" customHeight="1" x14ac:dyDescent="0.2">
      <c r="A28" s="208" t="s">
        <v>169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10"/>
      <c r="L28" s="18" t="s">
        <v>37</v>
      </c>
      <c r="M28" s="191"/>
      <c r="N28" s="192"/>
      <c r="O28" s="193"/>
      <c r="P28" s="191"/>
      <c r="Q28" s="192"/>
      <c r="R28" s="193"/>
    </row>
    <row r="29" spans="1:18" ht="18" customHeight="1" x14ac:dyDescent="0.2">
      <c r="A29" s="208" t="s">
        <v>166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10"/>
      <c r="L29" s="18" t="s">
        <v>48</v>
      </c>
      <c r="M29" s="191"/>
      <c r="N29" s="192"/>
      <c r="O29" s="193"/>
      <c r="P29" s="191"/>
      <c r="Q29" s="192"/>
      <c r="R29" s="193"/>
    </row>
    <row r="30" spans="1:18" ht="18" customHeight="1" x14ac:dyDescent="0.2">
      <c r="A30" s="194" t="s">
        <v>146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6"/>
      <c r="L30" s="18" t="s">
        <v>69</v>
      </c>
      <c r="M30" s="191"/>
      <c r="N30" s="192"/>
      <c r="O30" s="193"/>
      <c r="P30" s="191"/>
      <c r="Q30" s="192"/>
      <c r="R30" s="193"/>
    </row>
    <row r="31" spans="1:18" ht="7.9" customHeight="1" x14ac:dyDescent="0.2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</row>
    <row r="32" spans="1:18" x14ac:dyDescent="0.2">
      <c r="A32" s="203" t="s">
        <v>86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</row>
    <row r="33" spans="1:18" ht="7.1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4.9000000000000004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4.9000000000000004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x14ac:dyDescent="0.2">
      <c r="A36" s="5" t="s">
        <v>93</v>
      </c>
      <c r="B36" s="5"/>
      <c r="C36" s="5"/>
      <c r="D36" s="24"/>
      <c r="E36" s="24"/>
      <c r="F36" s="24"/>
      <c r="G36" s="24"/>
      <c r="H36" s="24"/>
      <c r="I36" s="5"/>
      <c r="J36" s="5" t="s">
        <v>85</v>
      </c>
      <c r="K36" s="5"/>
      <c r="L36" s="5"/>
      <c r="M36" s="5"/>
      <c r="N36" s="5"/>
      <c r="O36" s="5"/>
      <c r="P36" s="5"/>
      <c r="Q36" s="5"/>
      <c r="R36" s="5"/>
    </row>
    <row r="37" spans="1:18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">
      <c r="A38" s="5" t="s">
        <v>154</v>
      </c>
      <c r="B38" s="5"/>
      <c r="C38" s="5"/>
      <c r="D38" s="24"/>
      <c r="E38" s="24"/>
      <c r="F38" s="24"/>
      <c r="G38" s="24"/>
      <c r="H38" s="24"/>
      <c r="I38" s="5"/>
      <c r="J38" s="5" t="s">
        <v>85</v>
      </c>
      <c r="K38" s="5"/>
      <c r="L38" s="5"/>
      <c r="M38" s="5"/>
      <c r="N38" s="5"/>
      <c r="O38" s="5"/>
      <c r="P38" s="5"/>
      <c r="Q38" s="5"/>
      <c r="R38" s="5"/>
    </row>
    <row r="39" spans="1:1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</sheetData>
  <mergeCells count="99">
    <mergeCell ref="M10:N10"/>
    <mergeCell ref="O10:P10"/>
    <mergeCell ref="Q10:R10"/>
    <mergeCell ref="O11:P11"/>
    <mergeCell ref="Q11:R11"/>
    <mergeCell ref="O9:P9"/>
    <mergeCell ref="Q9:R9"/>
    <mergeCell ref="A31:R31"/>
    <mergeCell ref="A3:R3"/>
    <mergeCell ref="A32:R32"/>
    <mergeCell ref="A6:A7"/>
    <mergeCell ref="B6:B7"/>
    <mergeCell ref="C7:D7"/>
    <mergeCell ref="E7:F7"/>
    <mergeCell ref="G7:H7"/>
    <mergeCell ref="I7:J7"/>
    <mergeCell ref="C10:D10"/>
    <mergeCell ref="E10:F10"/>
    <mergeCell ref="G10:H10"/>
    <mergeCell ref="I10:J10"/>
    <mergeCell ref="K10:L10"/>
    <mergeCell ref="Q6:R7"/>
    <mergeCell ref="C8:D8"/>
    <mergeCell ref="E8:F8"/>
    <mergeCell ref="G8:H8"/>
    <mergeCell ref="I8:J8"/>
    <mergeCell ref="K8:L8"/>
    <mergeCell ref="P1:R1"/>
    <mergeCell ref="A17:R17"/>
    <mergeCell ref="M8:N8"/>
    <mergeCell ref="O8:P8"/>
    <mergeCell ref="Q8:R8"/>
    <mergeCell ref="P5:R5"/>
    <mergeCell ref="C9:D9"/>
    <mergeCell ref="E9:F9"/>
    <mergeCell ref="G9:H9"/>
    <mergeCell ref="I9:J9"/>
    <mergeCell ref="K9:L9"/>
    <mergeCell ref="M9:N9"/>
    <mergeCell ref="K7:L7"/>
    <mergeCell ref="M7:N7"/>
    <mergeCell ref="C6:N6"/>
    <mergeCell ref="O6:P7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O13:P13"/>
    <mergeCell ref="Q13:R13"/>
    <mergeCell ref="P21:R21"/>
    <mergeCell ref="M21:O21"/>
    <mergeCell ref="M20:R20"/>
    <mergeCell ref="P19:R19"/>
    <mergeCell ref="M13:N13"/>
    <mergeCell ref="P16:R16"/>
    <mergeCell ref="A20:K21"/>
    <mergeCell ref="A22:K22"/>
    <mergeCell ref="M22:O22"/>
    <mergeCell ref="P22:R22"/>
    <mergeCell ref="A23:K23"/>
    <mergeCell ref="M23:O23"/>
    <mergeCell ref="P23:R23"/>
    <mergeCell ref="L20:L21"/>
    <mergeCell ref="A24:K24"/>
    <mergeCell ref="M24:O24"/>
    <mergeCell ref="P24:R24"/>
    <mergeCell ref="A25:K25"/>
    <mergeCell ref="M25:O25"/>
    <mergeCell ref="P25:R25"/>
    <mergeCell ref="A26:K26"/>
    <mergeCell ref="M26:O26"/>
    <mergeCell ref="P26:R26"/>
    <mergeCell ref="A27:K27"/>
    <mergeCell ref="M27:O27"/>
    <mergeCell ref="P27:R27"/>
    <mergeCell ref="A28:K28"/>
    <mergeCell ref="M28:O28"/>
    <mergeCell ref="P28:R28"/>
    <mergeCell ref="A30:K30"/>
    <mergeCell ref="M30:O30"/>
    <mergeCell ref="P30:R30"/>
    <mergeCell ref="A29:K29"/>
    <mergeCell ref="M29:O29"/>
    <mergeCell ref="P29:R29"/>
  </mergeCells>
  <pageMargins left="0.51181102362204722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WhiteSpace="0" view="pageLayout" zoomScale="142" zoomScaleNormal="100" zoomScalePageLayoutView="142" workbookViewId="0">
      <selection activeCell="B4" sqref="B4:L4"/>
    </sheetView>
  </sheetViews>
  <sheetFormatPr defaultRowHeight="12.75" x14ac:dyDescent="0.2"/>
  <cols>
    <col min="1" max="1" width="3.5703125" customWidth="1"/>
  </cols>
  <sheetData>
    <row r="1" spans="1:12" ht="28.15" customHeight="1" x14ac:dyDescent="0.2">
      <c r="A1" s="205" t="s">
        <v>140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">
      <c r="A3" s="34" t="s">
        <v>62</v>
      </c>
      <c r="B3" s="90" t="s">
        <v>167</v>
      </c>
      <c r="C3" s="90"/>
      <c r="D3" s="90"/>
      <c r="E3" s="90"/>
      <c r="F3" s="90"/>
      <c r="G3" s="90"/>
      <c r="H3" s="90"/>
      <c r="I3" s="90"/>
      <c r="J3" s="90"/>
      <c r="K3" s="90"/>
    </row>
    <row r="4" spans="1:12" x14ac:dyDescent="0.2">
      <c r="A4" s="34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2">
      <c r="A5" s="34" t="s">
        <v>66</v>
      </c>
      <c r="B5" s="90" t="s">
        <v>163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2">
      <c r="A6" s="3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40.9" customHeight="1" x14ac:dyDescent="0.2">
      <c r="A7" s="21" t="s">
        <v>67</v>
      </c>
      <c r="B7" s="204" t="s">
        <v>147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x14ac:dyDescent="0.2">
      <c r="A8" s="3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">
      <c r="A9" s="34" t="s">
        <v>68</v>
      </c>
      <c r="B9" s="90" t="s">
        <v>148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2">
      <c r="A10" s="3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3.9" customHeight="1" x14ac:dyDescent="0.2">
      <c r="A11" s="34" t="s">
        <v>69</v>
      </c>
      <c r="B11" s="204" t="s">
        <v>149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</row>
    <row r="12" spans="1:12" ht="13.9" customHeight="1" x14ac:dyDescent="0.2">
      <c r="A12" s="34"/>
      <c r="B12" s="204" t="s">
        <v>150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2" x14ac:dyDescent="0.2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">
      <c r="A14" s="34" t="s">
        <v>70</v>
      </c>
      <c r="B14" s="90" t="s">
        <v>165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41.45" customHeight="1" x14ac:dyDescent="0.2">
      <c r="A15" s="42" t="s">
        <v>71</v>
      </c>
      <c r="B15" s="204" t="s">
        <v>151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</row>
    <row r="16" spans="1:12" ht="28.5" customHeight="1" x14ac:dyDescent="0.2">
      <c r="A16" s="21" t="s">
        <v>72</v>
      </c>
      <c r="B16" s="206" t="s">
        <v>152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ht="14.25" customHeight="1" x14ac:dyDescent="0.2">
      <c r="A17" s="21" t="s">
        <v>73</v>
      </c>
      <c r="B17" s="204" t="s">
        <v>64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spans="1:12" ht="26.45" customHeight="1" x14ac:dyDescent="0.2">
      <c r="A18" s="42" t="s">
        <v>74</v>
      </c>
      <c r="B18" s="207" t="s">
        <v>164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2" x14ac:dyDescent="0.2">
      <c r="A19" s="21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13.9" customHeight="1" x14ac:dyDescent="0.2">
      <c r="A20" s="21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</row>
    <row r="21" spans="1:12" ht="13.15" customHeight="1" x14ac:dyDescent="0.2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3.9" customHeight="1" x14ac:dyDescent="0.2">
      <c r="A22" s="21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1:12" ht="13.15" customHeight="1" x14ac:dyDescent="0.2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3.9" customHeight="1" x14ac:dyDescent="0.2">
      <c r="A24" s="21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51" spans="3:3" x14ac:dyDescent="0.2">
      <c r="C51" s="4"/>
    </row>
  </sheetData>
  <mergeCells count="17">
    <mergeCell ref="B20:L20"/>
    <mergeCell ref="B22:L22"/>
    <mergeCell ref="B24:L24"/>
    <mergeCell ref="B14:L14"/>
    <mergeCell ref="B15:L15"/>
    <mergeCell ref="B16:L16"/>
    <mergeCell ref="B17:L17"/>
    <mergeCell ref="B18:L18"/>
    <mergeCell ref="B19:L19"/>
    <mergeCell ref="B9:L9"/>
    <mergeCell ref="B11:L11"/>
    <mergeCell ref="B12:L12"/>
    <mergeCell ref="A1:K1"/>
    <mergeCell ref="B3:K3"/>
    <mergeCell ref="B7:L7"/>
    <mergeCell ref="B5:L5"/>
    <mergeCell ref="B4:L4"/>
  </mergeCells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</vt:lpstr>
      <vt:lpstr>табл.1,2</vt:lpstr>
      <vt:lpstr>табл.3</vt:lpstr>
      <vt:lpstr>табл.3продолж</vt:lpstr>
      <vt:lpstr>табл.4</vt:lpstr>
      <vt:lpstr>указания!!!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Анна Петровна</dc:creator>
  <cp:lastModifiedBy>User</cp:lastModifiedBy>
  <cp:lastPrinted>2021-11-05T10:19:49Z</cp:lastPrinted>
  <dcterms:created xsi:type="dcterms:W3CDTF">2016-06-09T14:57:56Z</dcterms:created>
  <dcterms:modified xsi:type="dcterms:W3CDTF">2022-01-21T05:50:12Z</dcterms:modified>
</cp:coreProperties>
</file>